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
    </mc:Choice>
  </mc:AlternateContent>
  <bookViews>
    <workbookView xWindow="0" yWindow="240" windowWidth="20490" windowHeight="7515" firstSheet="6" activeTab="16"/>
  </bookViews>
  <sheets>
    <sheet name="IC-8" sheetId="16" r:id="rId1"/>
    <sheet name="IC-9" sheetId="17" r:id="rId2"/>
    <sheet name="IC-10" sheetId="18" r:id="rId3"/>
    <sheet name="IC-11" sheetId="19" r:id="rId4"/>
    <sheet name="IC-12" sheetId="20" r:id="rId5"/>
    <sheet name="IC-13" sheetId="21" r:id="rId6"/>
    <sheet name="IC-14" sheetId="22" r:id="rId7"/>
    <sheet name="IC-15" sheetId="23" r:id="rId8"/>
    <sheet name="IC-16" sheetId="24" r:id="rId9"/>
    <sheet name="IC-17" sheetId="25" r:id="rId10"/>
    <sheet name="IC-18" sheetId="26" r:id="rId11"/>
    <sheet name="IC-19" sheetId="27" r:id="rId12"/>
    <sheet name="IC-20" sheetId="28" r:id="rId13"/>
    <sheet name="IC-21" sheetId="29" r:id="rId14"/>
    <sheet name="IC-22" sheetId="30" r:id="rId15"/>
    <sheet name="IC-23" sheetId="31" r:id="rId16"/>
    <sheet name="IC-24" sheetId="32" r:id="rId17"/>
  </sheets>
  <definedNames>
    <definedName name="_xlnm.Print_Area" localSheetId="4">'IC-12'!$A$1:$F$35</definedName>
    <definedName name="_xlnm.Print_Area" localSheetId="5">'IC-13'!$A$1:$D$24</definedName>
    <definedName name="_xlnm.Print_Area" localSheetId="9">'IC-17'!$A$1:$F$19</definedName>
    <definedName name="_xlnm.Print_Area" localSheetId="11">'IC-19'!$A$1:$E$44</definedName>
    <definedName name="_xlnm.Print_Area" localSheetId="14">'IC-22'!$A$3:$E$41</definedName>
    <definedName name="_xlnm.Print_Area" localSheetId="15">'IC-23'!$A$1:$F$46</definedName>
    <definedName name="_xlnm.Print_Area" localSheetId="0">'IC-8'!$A$3:$G$36</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6" i="17" l="1"/>
  <c r="D14" i="16"/>
  <c r="C36" i="31" l="1"/>
  <c r="E23" i="31"/>
  <c r="E11" i="29" l="1"/>
  <c r="E13" i="29" s="1"/>
  <c r="E12" i="29"/>
  <c r="D13" i="29"/>
  <c r="C13" i="29"/>
  <c r="D19" i="28"/>
  <c r="C19" i="28"/>
  <c r="E15" i="28"/>
  <c r="E16" i="28"/>
  <c r="E17" i="28"/>
  <c r="E18" i="28"/>
  <c r="E12" i="28"/>
  <c r="E11" i="28"/>
  <c r="C34" i="27"/>
  <c r="D16" i="27" s="1"/>
  <c r="E19" i="28" l="1"/>
  <c r="C12" i="25"/>
  <c r="D12" i="27" l="1"/>
  <c r="D21" i="27"/>
  <c r="D15" i="24"/>
  <c r="D26" i="20" l="1"/>
  <c r="E17" i="20"/>
  <c r="E16" i="20"/>
  <c r="D16" i="17" l="1"/>
  <c r="D16" i="31" l="1"/>
  <c r="C16" i="31"/>
  <c r="E14" i="31"/>
  <c r="E16" i="31" s="1"/>
  <c r="D32" i="30"/>
  <c r="C32" i="30"/>
  <c r="E16" i="17" l="1"/>
  <c r="D36" i="31" l="1"/>
  <c r="E34" i="31"/>
  <c r="E33" i="31"/>
  <c r="E32" i="31"/>
  <c r="E31" i="31"/>
  <c r="E30" i="31"/>
  <c r="E29" i="31"/>
  <c r="E28" i="31"/>
  <c r="E27" i="31"/>
  <c r="E26" i="31"/>
  <c r="E25" i="31"/>
  <c r="E24" i="31"/>
  <c r="E36" i="31" l="1"/>
  <c r="C13" i="23" l="1"/>
  <c r="D13" i="22"/>
  <c r="C13" i="22"/>
  <c r="E26" i="20"/>
  <c r="C26" i="20"/>
  <c r="C13" i="19"/>
  <c r="C13" i="18"/>
  <c r="D21" i="16"/>
  <c r="D20" i="27" l="1"/>
  <c r="D23" i="27"/>
  <c r="D27" i="27"/>
  <c r="D13" i="27"/>
  <c r="D24" i="27"/>
  <c r="D31" i="27"/>
  <c r="D14" i="27"/>
  <c r="D18" i="27"/>
  <c r="D29" i="27"/>
  <c r="D32" i="27"/>
  <c r="D15" i="27"/>
  <c r="D19" i="27"/>
  <c r="D22" i="27"/>
  <c r="D26" i="27"/>
  <c r="D30" i="27"/>
  <c r="D33" i="27"/>
  <c r="D28" i="27"/>
  <c r="D34" i="27" l="1"/>
</calcChain>
</file>

<file path=xl/sharedStrings.xml><?xml version="1.0" encoding="utf-8"?>
<sst xmlns="http://schemas.openxmlformats.org/spreadsheetml/2006/main" count="646" uniqueCount="471">
  <si>
    <t>Concepto</t>
  </si>
  <si>
    <t>Efectivo y Equivalentes</t>
  </si>
  <si>
    <t>Activos Intangibles</t>
  </si>
  <si>
    <t>Activos Diferidos</t>
  </si>
  <si>
    <t>Ingresos de Gestión</t>
  </si>
  <si>
    <t>Otros Ingresos y Beneficios</t>
  </si>
  <si>
    <t>Total</t>
  </si>
  <si>
    <t>Saldo Inicial</t>
  </si>
  <si>
    <t>Saldo Final</t>
  </si>
  <si>
    <t>Notas a los Estados Financieros / Notas de Desglose</t>
  </si>
  <si>
    <t>Notas al Estado de Situación Financiera</t>
  </si>
  <si>
    <t>Activo</t>
  </si>
  <si>
    <t>Fondos con Afectación Específica</t>
  </si>
  <si>
    <t>Cuenta</t>
  </si>
  <si>
    <t>Nombre de la cuenta</t>
  </si>
  <si>
    <t>Tipo</t>
  </si>
  <si>
    <t>Monto</t>
  </si>
  <si>
    <t>Inversiones financieras</t>
  </si>
  <si>
    <t>Clasificación a corto y largo plazo</t>
  </si>
  <si>
    <t>Menor a 3 meses</t>
  </si>
  <si>
    <t>De 3 a 12 meses</t>
  </si>
  <si>
    <t>mayor a 12 meses</t>
  </si>
  <si>
    <t>Derechos a Recibir Efectivo y Equivalentes y Bienes o Servicios a Recibir</t>
  </si>
  <si>
    <t>Ingresos por Recuperar a Corto Plazo</t>
  </si>
  <si>
    <t xml:space="preserve">Importe pendiente de cobro </t>
  </si>
  <si>
    <t>Montos sujetos a algún tipo de juicio</t>
  </si>
  <si>
    <t>Factibilidad de cobro</t>
  </si>
  <si>
    <t>Inversiones Financieras</t>
  </si>
  <si>
    <t>Fideicomisos, Mandatos y Contratos Análogos</t>
  </si>
  <si>
    <t>Características</t>
  </si>
  <si>
    <t>Nombre del Fideicomiso</t>
  </si>
  <si>
    <t>Objeto del Fideicomiso</t>
  </si>
  <si>
    <t>Total:</t>
  </si>
  <si>
    <t>Inversiones Financieras (Fideicomisos)</t>
  </si>
  <si>
    <t>Participaciones y Aportaciones de Capital</t>
  </si>
  <si>
    <t>Ente público</t>
  </si>
  <si>
    <t>Bienes Muebles, Inmuebles e Intangibles</t>
  </si>
  <si>
    <t>Bienes Muebles e Inmuebles</t>
  </si>
  <si>
    <t>Nombre de la Cuenta</t>
  </si>
  <si>
    <t>Monto de Depreciación</t>
  </si>
  <si>
    <t>Acumulada</t>
  </si>
  <si>
    <t>Procedimiento</t>
  </si>
  <si>
    <t>Saldo Inicial del Ejercicio</t>
  </si>
  <si>
    <t>Saldo Final del Ejercicio</t>
  </si>
  <si>
    <t>Flujo</t>
  </si>
  <si>
    <t>Criterio</t>
  </si>
  <si>
    <t>Amortización Acumulada</t>
  </si>
  <si>
    <t>Estimaciones y Deterioros</t>
  </si>
  <si>
    <t xml:space="preserve">Texto y Formato Libre </t>
  </si>
  <si>
    <t>Criterios para la Determinación de las Estimaciones</t>
  </si>
  <si>
    <t>Observaciones</t>
  </si>
  <si>
    <t>Otros activos</t>
  </si>
  <si>
    <t>Pasivo</t>
  </si>
  <si>
    <t>Fondos y Bienes de Terceros en  Administración y/o en Garantía</t>
  </si>
  <si>
    <t>Naturaleza</t>
  </si>
  <si>
    <t>Clasificación</t>
  </si>
  <si>
    <t>Corto plazo</t>
  </si>
  <si>
    <t>Largo plazo</t>
  </si>
  <si>
    <t>Pasivos diferidos y otros</t>
  </si>
  <si>
    <t>Notas al Estado de Actividades</t>
  </si>
  <si>
    <t>Gastos y Otras Pérdidas</t>
  </si>
  <si>
    <t>Gastos, transferencias, subsidios, otras ayudas, participaciones y aportaciones, otros gastos y pérdidas extraordinarias e ingresos y gastos extraordinarios</t>
  </si>
  <si>
    <t>% Gasto</t>
  </si>
  <si>
    <t>Explicación</t>
  </si>
  <si>
    <t>Notas al Estado de Variación en la Hacienda Pública</t>
  </si>
  <si>
    <t>Patrimonio Contribuido y Generado</t>
  </si>
  <si>
    <t>Modificación</t>
  </si>
  <si>
    <t>Modificaciones al Patrimonio Contribuido</t>
  </si>
  <si>
    <t>Notas al Estado de Flujos de Efectivo</t>
  </si>
  <si>
    <t>Flujo de Efectivo</t>
  </si>
  <si>
    <t>Efectivo en bancos - Tesorería</t>
  </si>
  <si>
    <t>Efectivo en bancos - Dependencias</t>
  </si>
  <si>
    <t>Inversiones Temporales (hasta 3 meses)</t>
  </si>
  <si>
    <t>Fondos con  afectación específica</t>
  </si>
  <si>
    <t>Depósitos de Fondos de Terceros y otros</t>
  </si>
  <si>
    <t>Total efectivo y equivalentes</t>
  </si>
  <si>
    <t xml:space="preserve"> TOTAL </t>
  </si>
  <si>
    <t>…</t>
  </si>
  <si>
    <t>PRESUPUESTO DE EGRESOS PAGADO</t>
  </si>
  <si>
    <t>8270-00-0000-00-0000-0000</t>
  </si>
  <si>
    <t>PRESUPUESTO DE EGRESOS EJERCIDO</t>
  </si>
  <si>
    <t>8260-00-0000-00-0000-0000</t>
  </si>
  <si>
    <t>PRESUPUESTO DEVENGADO</t>
  </si>
  <si>
    <t>8250-00-0000-00-0000-0000</t>
  </si>
  <si>
    <t>PRESUPUESTO COMPROMETIDO</t>
  </si>
  <si>
    <t>8240-00-0000-00-0000-0000</t>
  </si>
  <si>
    <t>PRESUPUESTO DE EGRESOS MODIFICADO</t>
  </si>
  <si>
    <t>8230-00-0000-00-0000-0000</t>
  </si>
  <si>
    <t>PRESUPUESTO DE EGRESOS POR EJERCER</t>
  </si>
  <si>
    <t>8220-00-0000-00-0000-0000</t>
  </si>
  <si>
    <t>PRESUPUESTO DE EGRESOS APROBADO</t>
  </si>
  <si>
    <t>8210-00-0000-00-0000-0000</t>
  </si>
  <si>
    <t>LEY DE INGRESOS RECAUDADA</t>
  </si>
  <si>
    <t>8150-00-0000-00-0000-0000</t>
  </si>
  <si>
    <t>LEY DE INGRESOS DEVENGADA</t>
  </si>
  <si>
    <t>8140-00-0000-00-0000-0000</t>
  </si>
  <si>
    <t>LEY DE INGRESOS MODIFICADA</t>
  </si>
  <si>
    <t>8130-00-0000-00-0000-0000</t>
  </si>
  <si>
    <t>LEY DE INGRESOS POR EJECUTAR</t>
  </si>
  <si>
    <t>8120-00-0000-00-0000-0000</t>
  </si>
  <si>
    <t>LEY DE INGRESOS ESTIMADA</t>
  </si>
  <si>
    <t>8110-00-0000-00-0000-0000</t>
  </si>
  <si>
    <t>FLUJO</t>
  </si>
  <si>
    <t>SALDO FINAL</t>
  </si>
  <si>
    <t>SALDO INICIAL</t>
  </si>
  <si>
    <t>NOMBRE DE LA CUENTA</t>
  </si>
  <si>
    <t>CUENTA</t>
  </si>
  <si>
    <t>NOTAS DE MEMORIA</t>
  </si>
  <si>
    <t>B) Presupuestales:</t>
  </si>
  <si>
    <t>A) Contables:</t>
  </si>
  <si>
    <t>Las cuentas de orden se utilizan para registrar movimientos de valores que no afecten o modifiquen el balance del ente contable, sin embargo, su incorporación en libros es necesaria con fines de recordatorio contable, de control y en general sobre los aspectos administrativos, o bien para consignar sus derechos o responsabilidades contingentes que puedan o no presentarse en el futuro.</t>
  </si>
  <si>
    <t>Notas de Memoria (Cuentas de orden)</t>
  </si>
  <si>
    <t>Notas a los Estados Financieros</t>
  </si>
  <si>
    <r>
      <t xml:space="preserve">Las cuentas que se manejan para efectos de este documento son las siguientes:
</t>
    </r>
    <r>
      <rPr>
        <sz val="9"/>
        <color indexed="8"/>
        <rFont val="Arial"/>
        <family val="2"/>
      </rPr>
      <t xml:space="preserve">
</t>
    </r>
    <r>
      <rPr>
        <b/>
        <sz val="10"/>
        <rFont val="Arial"/>
        <family val="2"/>
      </rPr>
      <t/>
    </r>
  </si>
  <si>
    <t>NOTA:</t>
  </si>
  <si>
    <t>FINANCIERAS COMO PARTICIPACIONES Y APORTACIONES DE CAPITAL</t>
  </si>
  <si>
    <t>FIDEICOMISOS, MANDATOS Y CONTRATOS ANALOGOS</t>
  </si>
  <si>
    <t>NO APLICA</t>
  </si>
  <si>
    <t>LINEAL</t>
  </si>
  <si>
    <t>REGULAR</t>
  </si>
  <si>
    <t>ESTE ORGANISMO OPERADOR NO TIENE REGISTROS EN LAS CUENTAS DE</t>
  </si>
  <si>
    <t>OTROS ACTIVOS, POR LO QUE NO SE PRESENTA INFORMACION ALGUNA.</t>
  </si>
  <si>
    <t>FONDOS Y BIENES DE TERCEROS EN ADMINISTRACION O EN GARANTIA</t>
  </si>
  <si>
    <t>MUNICIPAL</t>
  </si>
  <si>
    <t>INGRESOS DE GESTION:</t>
  </si>
  <si>
    <t>DERECHOS POR PRESTACION DE SERVICIOS:</t>
  </si>
  <si>
    <t>PARTICULAR</t>
  </si>
  <si>
    <t>COBRO A USUARIOS POR EL SERVICIO DE SUM DE AGUA POTABLE</t>
  </si>
  <si>
    <t>OTROS INGRESOS Y BENEFICIOS:</t>
  </si>
  <si>
    <t>INGRESOS FINANCIEROS:</t>
  </si>
  <si>
    <t>OTROS INGRESOS FINANCIEROS:</t>
  </si>
  <si>
    <t>4319-1</t>
  </si>
  <si>
    <t>GASTOS Y OTRAS PERDIDAS</t>
  </si>
  <si>
    <t xml:space="preserve"> </t>
  </si>
  <si>
    <t>GASTOS DE FUNCIONAMIENTO</t>
  </si>
  <si>
    <t>SERVICIOS PERSONALES</t>
  </si>
  <si>
    <t>Remuneraciones al personal de carácter permanente</t>
  </si>
  <si>
    <t>SUELDOS AL PEROSNAL DE BASE</t>
  </si>
  <si>
    <t>Remuneraciones adicionales y especiales</t>
  </si>
  <si>
    <t>Seguridad Social</t>
  </si>
  <si>
    <t>Otras Prestaciones Sociales y Económicas</t>
  </si>
  <si>
    <t>PRESTACIONES AL PERSONAL DE BASE</t>
  </si>
  <si>
    <t>MATERIALES Y SUMINISTROS</t>
  </si>
  <si>
    <t>Materiales de Administración, Emisión de documentos y Artículos oficiales</t>
  </si>
  <si>
    <t>Alimentos y Utensilios</t>
  </si>
  <si>
    <t>Materias primas y Materiales de producción y comercialización</t>
  </si>
  <si>
    <t>Materiales y Artículos de construcción y de reparación</t>
  </si>
  <si>
    <t>Combustibles, Lubricantes y Aditivos</t>
  </si>
  <si>
    <t>Vestuario, Blancos, Prendas de Protección y Artículos Deportivos</t>
  </si>
  <si>
    <t>Herramientas, Refacciones y Accesorios Menores</t>
  </si>
  <si>
    <t>SERVICIOS GENERALES</t>
  </si>
  <si>
    <t>Servicios Básicos</t>
  </si>
  <si>
    <t>ENERGIA ELECTRICA PARA EL BOMBEO</t>
  </si>
  <si>
    <t>Servicios de Arrendamiento</t>
  </si>
  <si>
    <t>Servicios Profesionales, Científicos, Técnicos y otros Servicios</t>
  </si>
  <si>
    <t>Servicios Financieros, Bancarios y Comerciales</t>
  </si>
  <si>
    <t>Servicios de Instalación, Reparación, Mantenimiento y Conservación</t>
  </si>
  <si>
    <t>MANTENIMIENTO PLANTAS Y LINEAS GR</t>
  </si>
  <si>
    <t>Servicios de Traslado y Viáticos</t>
  </si>
  <si>
    <t>Servicios Oficiales</t>
  </si>
  <si>
    <t>Otros Servicios Generales</t>
  </si>
  <si>
    <t>HACIENDA PUBLICA/PATRIMONIO</t>
  </si>
  <si>
    <t>HACIENDA PUBLICA/PATRIMONIO CONTRIBUIDO</t>
  </si>
  <si>
    <t>APORTACIONES</t>
  </si>
  <si>
    <t>3110-1</t>
  </si>
  <si>
    <t>PATRIMONIO</t>
  </si>
  <si>
    <t>RESULTADOS DE EJERCICIOS ANTERIORES</t>
  </si>
  <si>
    <t>3220-1</t>
  </si>
  <si>
    <t>Resultados Ejercicios Anteriores</t>
  </si>
  <si>
    <t>NO SE TIENEN</t>
  </si>
  <si>
    <t>Efectivo</t>
  </si>
  <si>
    <t>7410-1</t>
  </si>
  <si>
    <t>JUICIOS PENDIENTES</t>
  </si>
  <si>
    <t>7410-2</t>
  </si>
  <si>
    <t>RESPONSABILIDAD POR JUICIOS PENDIENTES</t>
  </si>
  <si>
    <t>EFECTIVO</t>
  </si>
  <si>
    <t>BANCOS</t>
  </si>
  <si>
    <t>Ente público: COMISION DE AGUA POTABLE Y ALCANTARILLADO DE CHILPANCINGO DE LOS BRAVO</t>
  </si>
  <si>
    <t>DEUDORES DIVERSOS POR COBRAR A CORTO PLAZO</t>
  </si>
  <si>
    <t>INGRESOS POR RECUPERAR A CORTO PLAZO</t>
  </si>
  <si>
    <t>ANTICIPO A PROVEEDORES POR ADQUISICIÓN DE BIENES Y PRESTACION DE SERVICIOS A CORTO PLAZO</t>
  </si>
  <si>
    <t>ADMINISTRATIVO</t>
  </si>
  <si>
    <t>Ente público:COMISION DE AGUA POTABLE Y ALCANTARILLADO DE CHILPANCINGO DE LOS BRAVO</t>
  </si>
  <si>
    <t>1261-01</t>
  </si>
  <si>
    <t>1263-01</t>
  </si>
  <si>
    <t>(Depreciación Acumulada de Edificios no Residenciales)
Naturaleza Acreedora</t>
  </si>
  <si>
    <t>(Depreciación Acumulada de Muebles) Naturaleza Acreedora</t>
  </si>
  <si>
    <t>Software</t>
  </si>
  <si>
    <t>1251-5911</t>
  </si>
  <si>
    <t>1254-1-001</t>
  </si>
  <si>
    <t>LICENCIA DE SOFTWARE</t>
  </si>
  <si>
    <t>CONAC</t>
  </si>
  <si>
    <t>1263-01(Estimación para Cuentas Incobrables por Ingresos por Recuperar a Corto Plazo) Naturaleza Acreedora</t>
  </si>
  <si>
    <t>1261-01 (Depreciación Acumulada de Edificios no Residenciales) Naturaleza Acreedora</t>
  </si>
  <si>
    <t>Prescripción o la notaria imposibilidad práctica de su cobro</t>
  </si>
  <si>
    <t>Uso y tiempo conforme a las normas emitidas por el Consejo Nacional de Amortización Contable</t>
  </si>
  <si>
    <t>INGRESOS POR CLASIFICAR</t>
  </si>
  <si>
    <t>2191-01</t>
  </si>
  <si>
    <t>N/A</t>
  </si>
  <si>
    <t>ACCESORIOS DE DERECHOS</t>
  </si>
  <si>
    <t>OTROS DERECHOS</t>
  </si>
  <si>
    <t>RECIBOS DE COBRO, MATERIAL PAPELERIA</t>
  </si>
  <si>
    <t>ALIMENTOS, REUNIONES, CURSOS</t>
  </si>
  <si>
    <t>PRODUCTOS PARA EL SUINISTRO DE AGUA</t>
  </si>
  <si>
    <t>MATERIALES UTILIZADOS EN LA REPARACIÓN DED AGUA</t>
  </si>
  <si>
    <t>COMBUSTIBLES PARA LA OPERATIVIDAD DEL ORGANISMO</t>
  </si>
  <si>
    <t>PRENDAS DE PROTECCION PARA BRIGADAS</t>
  </si>
  <si>
    <t>HERRAMIENTAS MENORES</t>
  </si>
  <si>
    <t>ARRENDAMIENTO DE MAQUINARIA Y EQUIPO</t>
  </si>
  <si>
    <t>SERVICIOS POR NECESIDADES EXTRAORDINARIAS DEL ORGANISMO</t>
  </si>
  <si>
    <t>SERVICIOS POR SERVICIO DE BANCA ELECTRÓNICA PARA OPTIMIZAR LAS TAREAS</t>
  </si>
  <si>
    <t>AJUSTE POR NECESIDADES EXTRAORDINARIAS DEL ORGAISMO</t>
  </si>
  <si>
    <t>ACTUALIZACION DE LA HACIENDA PUBLICA/PATRIMONIO</t>
  </si>
  <si>
    <t>RESULTADO DEL EJERCICIO</t>
  </si>
  <si>
    <t>RESULTADO DE EHERCICIOS ANTERIORES</t>
  </si>
  <si>
    <t>REVALUO DE BIENES INMUEBLES</t>
  </si>
  <si>
    <t>REVALUOS</t>
  </si>
  <si>
    <t>REVALUO DE BIENES MUEBLES</t>
  </si>
  <si>
    <t>CAMBIOS POR ERRORES CONTABLES</t>
  </si>
  <si>
    <t>ERRORES CONTABLES</t>
  </si>
  <si>
    <t>1111-01</t>
  </si>
  <si>
    <t>CAJA</t>
  </si>
  <si>
    <t>1112-01</t>
  </si>
  <si>
    <t>1112-02</t>
  </si>
  <si>
    <t>1112-03</t>
  </si>
  <si>
    <t>1112-04</t>
  </si>
  <si>
    <t>1112-05</t>
  </si>
  <si>
    <t>BANORTE</t>
  </si>
  <si>
    <t>SCOTIABANK</t>
  </si>
  <si>
    <t>BBVA</t>
  </si>
  <si>
    <t>HSBC</t>
  </si>
  <si>
    <t xml:space="preserve"> SANTANDER</t>
  </si>
  <si>
    <t>COMISION DE AGUA POTABLE Y ALCANTARILLADO DE CHILPANCINGO DE LOS BRAVO</t>
  </si>
  <si>
    <t xml:space="preserve">     COMISION DE AGUA POTABLE Y ALCANTARILLADO DE CHILPANCINGO DE LOS BRAVO</t>
  </si>
  <si>
    <t xml:space="preserve">                                  COMISION DE AGUA POTABLE Y ALCANTARILLADO DE CHILPANCINGO DE LOS BRAVO</t>
  </si>
  <si>
    <t xml:space="preserve">   COMISION DE AGUA POTABLE Y ALCANTARILLADO DE CHILPANCINGO</t>
  </si>
  <si>
    <t xml:space="preserve">ESTE ORGANISMO NO TIENE ACTIVOS DIFERIDOS </t>
  </si>
  <si>
    <t>AFECTACION ESPECIFICA E INVERSION FINANCIERAS POR LO QUE NO SE PRESENTA INFORMACION ALGUNA.</t>
  </si>
  <si>
    <t>DURANTE EL EJERCICIO FISCAL 2022, NO SE TUVIERON INVERSIONES FINANCIEROS COMO</t>
  </si>
  <si>
    <t>DURANTE EL EJERCICIO FISCAL 2022, ESTE ORGANISMO OPERADOR NO TUVO INVERSIONES</t>
  </si>
  <si>
    <t>NOTA: DURANTE EL EJERCICIO FISCAL 2022, NO SE CREARON ESTIMACIONES DE NINGUN TIPO, POR LO QUE NO PRESENTO ESTA INFORMACION</t>
  </si>
  <si>
    <t>DURANTE EL EJERCICIO FISCAL 2022, ESTE ORGANISMO OPERADOR NO TIENE REGISTRADOS</t>
  </si>
  <si>
    <t>Pago de Estimulos a Servidores Publicos</t>
  </si>
  <si>
    <t>PAGO DE ESTIMULOS</t>
  </si>
  <si>
    <t xml:space="preserve">DURANTE EL EJERCICIO FISCAL PERIODO 01 DE ENERO AL 30 DE SEPTIEMBRE DE 2022 NO SE TUVIERON FONDOS DE </t>
  </si>
  <si>
    <t>INTERESES POR PRODUCTOS FINANZCIERON</t>
  </si>
  <si>
    <t>Entidad: Comisión de Agua Potable y Alcantarillado de Chilpancingo</t>
  </si>
  <si>
    <t>(CAPACH)</t>
  </si>
  <si>
    <r>
      <t>RFC:</t>
    </r>
    <r>
      <rPr>
        <sz val="11"/>
        <color theme="1"/>
        <rFont val="Calibri"/>
        <family val="2"/>
        <scheme val="minor"/>
      </rPr>
      <t xml:space="preserve"> CAP970301AJA</t>
    </r>
  </si>
  <si>
    <r>
      <t>Dirección:</t>
    </r>
    <r>
      <rPr>
        <sz val="11"/>
        <color theme="1"/>
        <rFont val="Calibri"/>
        <family val="2"/>
        <scheme val="minor"/>
      </rPr>
      <t xml:space="preserve"> Calle 16 de Septiembre No. 34 Colonia Centro C.P. 39022 en Chilpancingo de los Bravo Guerrero.</t>
    </r>
  </si>
  <si>
    <r>
      <t>Periodo:</t>
    </r>
    <r>
      <rPr>
        <sz val="11"/>
        <color theme="1"/>
        <rFont val="Calibri"/>
        <family val="2"/>
        <scheme val="minor"/>
      </rPr>
      <t xml:space="preserve"> 01 de enero al 30 de septiembre de 2022</t>
    </r>
  </si>
  <si>
    <r>
      <t>Información:</t>
    </r>
    <r>
      <rPr>
        <sz val="11"/>
        <color theme="1"/>
        <rFont val="Calibri"/>
        <family val="2"/>
        <scheme val="minor"/>
      </rPr>
      <t xml:space="preserve"> Informe trimestral julio - septiembre 2022</t>
    </r>
  </si>
  <si>
    <r>
      <t>Tipo:</t>
    </r>
    <r>
      <rPr>
        <sz val="11"/>
        <color theme="1"/>
        <rFont val="Calibri"/>
        <family val="2"/>
        <scheme val="minor"/>
      </rPr>
      <t xml:space="preserve"> Notas a los Estados Financieros</t>
    </r>
  </si>
  <si>
    <r>
      <t>1.</t>
    </r>
    <r>
      <rPr>
        <sz val="7"/>
        <color theme="1"/>
        <rFont val="Times New Roman"/>
        <family val="1"/>
      </rPr>
      <t xml:space="preserve">       </t>
    </r>
    <r>
      <rPr>
        <sz val="11"/>
        <color theme="1"/>
        <rFont val="Calibri"/>
        <family val="2"/>
      </rPr>
      <t>Notas de Desglose</t>
    </r>
  </si>
  <si>
    <r>
      <t>2.</t>
    </r>
    <r>
      <rPr>
        <sz val="7"/>
        <color theme="1"/>
        <rFont val="Times New Roman"/>
        <family val="1"/>
      </rPr>
      <t xml:space="preserve">       </t>
    </r>
    <r>
      <rPr>
        <sz val="11"/>
        <color theme="1"/>
        <rFont val="Calibri"/>
        <family val="2"/>
      </rPr>
      <t>Notas de Memoria</t>
    </r>
  </si>
  <si>
    <r>
      <t>3.</t>
    </r>
    <r>
      <rPr>
        <sz val="7"/>
        <color theme="1"/>
        <rFont val="Times New Roman"/>
        <family val="1"/>
      </rPr>
      <t xml:space="preserve">       </t>
    </r>
    <r>
      <rPr>
        <sz val="11"/>
        <color theme="1"/>
        <rFont val="Calibri"/>
        <family val="2"/>
      </rPr>
      <t xml:space="preserve">Notas de Gestión Administrativa </t>
    </r>
  </si>
  <si>
    <t>Consideraciones</t>
  </si>
  <si>
    <t xml:space="preserve">Nos revelan información específica adicional a los Estados Financieros presentados, necesarios para permitir a los usuarios entender el efecto de las transacciones, sucesos y condiciones sobre la situación financiera de la entidad. En su elaboración se consideró la normatividad emitida por el Consejo Nacional de Armonización Contable (CONAC) así mismo, se atendió de conformidad con el articulo 46 y 49 de la Ley General de Contabilidad Gubernamental y se tomaron en cuenta los postulados básicos de relevación suficiente e importancia relativa, a fin de que la información sea de mayor utilidad para los usuarios. Las notas proporcionan descripción narrativa o desagregaciones de partidas presentadas en los Estados Financieros e información sobre partidas que no cumplen las condiciones para ser reconocidas en ellos. </t>
  </si>
  <si>
    <t>Existen tres tipos de notas que se desarrollaron a lo largo del presente documento.</t>
  </si>
  <si>
    <t>Notas de Desglose. (Anexo 1)</t>
  </si>
  <si>
    <t xml:space="preserve">Proporcionan información relevante y suficiente sobre los saldos y movimientos de las cuentas consignadas en los Estados Financieros en cuyos rubros así lo requieren. Así también, datos relevantes en relación con la conciliación entre los ingresos presupuestarios y contables. </t>
  </si>
  <si>
    <t>Notas de memoria (Cuentas de Orden). (Anexo 2)</t>
  </si>
  <si>
    <t>Informan sobre las cuentas de orden que se utilizan para registrar movimientos de valores que no afectan el balance de la Entidad contable, con fines de recordatorio contable, de control y en general sobre los aspectos administrativos, o bien, para consignar los derechos o responsabilidades contingentes que puedan, o no, presentarse en el futuro.</t>
  </si>
  <si>
    <t>Notas de Gestión Administrativa. (Anexo 3)</t>
  </si>
  <si>
    <t>Revelan el contexto de los aspectos económicos financieros más relevantes que influyeron en las tomas de decisiones del periodo, para la mayor comprensión de los mismos y sus particulares. Se informa y explica la respuesta del Organismo a las condiciones relacionadas con la información financiera de cada periodo de gestión; además de exponer aquellas políticas que podrían afectar la toma de decisiones en periodos posteriores.</t>
  </si>
  <si>
    <t>Bases de elaboración y políticas contables.</t>
  </si>
  <si>
    <t>Se mantuvo el proceso de armonización de la contabilidad del Organismo por el periodo comprendido del 01 de Enero al 30 de septiembre del 2022 tal y como lo estipula el Consejo Nacional de Armonización Contable (CONAC) a través del Sistema Automatizado de Administración y Contabilidad Gubernamental SAACG.NET, Con el que se concentraron todas las operaciones presupuestales, contables y financieras del Organismo, permitiéndonos el cierre del periodo la afectación automática del presupuesto en todos sus momentos contables construyendo automáticamente la contabilidad gubernamental armonizada con un enfoque de gestión.</t>
  </si>
  <si>
    <t>Los estados financieros fueron preparados en apego a los Postulados Básicos de Contabilidad Gubernamental emitidos por el Consejo Nacional de Armonización Contable (CONAC) y demás normatividad aplicable. Por último, todos estos cambios permiten al Organismo realizar comparativos automáticos respecto del ejercicio fiscal anterior en todos los Estados Financieros y Presupuestales requeridos en la presentación de la Cuenta Pública del Ejercicio Fiscal 2022.</t>
  </si>
  <si>
    <t xml:space="preserve">Resumen de las Notas a los Estados Financieros (Anexo 4) </t>
  </si>
  <si>
    <t>Caja.</t>
  </si>
  <si>
    <r>
      <t xml:space="preserve">El saldo de </t>
    </r>
    <r>
      <rPr>
        <b/>
        <sz val="11"/>
        <color theme="1"/>
        <rFont val="Calibri"/>
        <family val="2"/>
        <scheme val="minor"/>
      </rPr>
      <t xml:space="preserve">$ 54,188.92 </t>
    </r>
    <r>
      <rPr>
        <sz val="11"/>
        <color theme="1"/>
        <rFont val="Calibri"/>
        <family val="2"/>
        <scheme val="minor"/>
      </rPr>
      <t>representa aquellos cobros por el servicio de agua potable y alcantarillado.</t>
    </r>
  </si>
  <si>
    <t xml:space="preserve">Bancos. </t>
  </si>
  <si>
    <r>
      <t xml:space="preserve">El saldo final por un total de </t>
    </r>
    <r>
      <rPr>
        <b/>
        <sz val="11"/>
        <color theme="1"/>
        <rFont val="Calibri"/>
        <family val="2"/>
        <scheme val="minor"/>
      </rPr>
      <t xml:space="preserve">$ 12,924.68 </t>
    </r>
    <r>
      <rPr>
        <sz val="11"/>
        <color theme="1"/>
        <rFont val="Calibri"/>
        <family val="2"/>
        <scheme val="minor"/>
      </rPr>
      <t>se integra como a continuación se relacionan:</t>
    </r>
  </si>
  <si>
    <t xml:space="preserve">Para el Manejo de los ingresos obtenidos por los servicios prestados a los usuarios. </t>
  </si>
  <si>
    <r>
      <t xml:space="preserve">Banco Santander de México </t>
    </r>
    <r>
      <rPr>
        <b/>
        <sz val="11"/>
        <color theme="1"/>
        <rFont val="Calibri"/>
        <family val="2"/>
        <scheme val="minor"/>
      </rPr>
      <t xml:space="preserve">65507844221 </t>
    </r>
    <r>
      <rPr>
        <sz val="11"/>
        <color theme="1"/>
        <rFont val="Calibri"/>
        <family val="2"/>
        <scheme val="minor"/>
      </rPr>
      <t xml:space="preserve">saldo de </t>
    </r>
    <r>
      <rPr>
        <b/>
        <sz val="11"/>
        <color theme="1"/>
        <rFont val="Calibri"/>
        <family val="2"/>
        <scheme val="minor"/>
      </rPr>
      <t>$</t>
    </r>
    <r>
      <rPr>
        <sz val="11"/>
        <color theme="1"/>
        <rFont val="Calibri"/>
        <family val="2"/>
        <scheme val="minor"/>
      </rPr>
      <t xml:space="preserve"> </t>
    </r>
    <r>
      <rPr>
        <b/>
        <sz val="11"/>
        <color theme="1"/>
        <rFont val="Calibri"/>
        <family val="2"/>
        <scheme val="minor"/>
      </rPr>
      <t>7,478.81</t>
    </r>
  </si>
  <si>
    <r>
      <t xml:space="preserve">Banco Santander de México </t>
    </r>
    <r>
      <rPr>
        <b/>
        <sz val="11"/>
        <color theme="1"/>
        <rFont val="Calibri"/>
        <family val="2"/>
        <scheme val="minor"/>
      </rPr>
      <t xml:space="preserve">65506218512 </t>
    </r>
    <r>
      <rPr>
        <sz val="11"/>
        <color theme="1"/>
        <rFont val="Calibri"/>
        <family val="2"/>
        <scheme val="minor"/>
      </rPr>
      <t xml:space="preserve">saldo de </t>
    </r>
    <r>
      <rPr>
        <b/>
        <sz val="11"/>
        <color theme="1"/>
        <rFont val="Calibri"/>
        <family val="2"/>
        <scheme val="minor"/>
      </rPr>
      <t>$ 148.68</t>
    </r>
  </si>
  <si>
    <r>
      <t xml:space="preserve">Banco Santander de México </t>
    </r>
    <r>
      <rPr>
        <b/>
        <sz val="11"/>
        <color theme="1"/>
        <rFont val="Calibri"/>
        <family val="2"/>
        <scheme val="minor"/>
      </rPr>
      <t xml:space="preserve">65505353096 </t>
    </r>
    <r>
      <rPr>
        <sz val="11"/>
        <color theme="1"/>
        <rFont val="Calibri"/>
        <family val="2"/>
        <scheme val="minor"/>
      </rPr>
      <t xml:space="preserve">saldo de </t>
    </r>
    <r>
      <rPr>
        <b/>
        <sz val="11"/>
        <color theme="1"/>
        <rFont val="Calibri"/>
        <family val="2"/>
        <scheme val="minor"/>
      </rPr>
      <t>$</t>
    </r>
    <r>
      <rPr>
        <sz val="11"/>
        <color theme="1"/>
        <rFont val="Calibri"/>
        <family val="2"/>
        <scheme val="minor"/>
      </rPr>
      <t xml:space="preserve"> </t>
    </r>
    <r>
      <rPr>
        <b/>
        <sz val="11"/>
        <color theme="1"/>
        <rFont val="Calibri"/>
        <family val="2"/>
        <scheme val="minor"/>
      </rPr>
      <t>139.90</t>
    </r>
  </si>
  <si>
    <r>
      <t xml:space="preserve">Banco Banorte </t>
    </r>
    <r>
      <rPr>
        <b/>
        <sz val="11"/>
        <color theme="1"/>
        <rFont val="Calibri"/>
        <family val="2"/>
        <scheme val="minor"/>
      </rPr>
      <t xml:space="preserve">1159140524 </t>
    </r>
    <r>
      <rPr>
        <sz val="11"/>
        <color theme="1"/>
        <rFont val="Calibri"/>
        <family val="2"/>
        <scheme val="minor"/>
      </rPr>
      <t xml:space="preserve">saldo de </t>
    </r>
    <r>
      <rPr>
        <b/>
        <sz val="11"/>
        <color theme="1"/>
        <rFont val="Calibri"/>
        <family val="2"/>
        <scheme val="minor"/>
      </rPr>
      <t>$ 33.34</t>
    </r>
  </si>
  <si>
    <r>
      <t xml:space="preserve">Banco Banorte </t>
    </r>
    <r>
      <rPr>
        <b/>
        <sz val="11"/>
        <color theme="1"/>
        <rFont val="Calibri"/>
        <family val="2"/>
        <scheme val="minor"/>
      </rPr>
      <t xml:space="preserve">1159140542 </t>
    </r>
    <r>
      <rPr>
        <sz val="11"/>
        <color theme="1"/>
        <rFont val="Calibri"/>
        <family val="2"/>
        <scheme val="minor"/>
      </rPr>
      <t xml:space="preserve">saldo de </t>
    </r>
    <r>
      <rPr>
        <b/>
        <sz val="11"/>
        <color theme="1"/>
        <rFont val="Calibri"/>
        <family val="2"/>
        <scheme val="minor"/>
      </rPr>
      <t>$ 4,252.86</t>
    </r>
  </si>
  <si>
    <r>
      <t xml:space="preserve">Banco Banorte </t>
    </r>
    <r>
      <rPr>
        <b/>
        <sz val="11"/>
        <color theme="1"/>
        <rFont val="Calibri"/>
        <family val="2"/>
        <scheme val="minor"/>
      </rPr>
      <t xml:space="preserve">1159140533 </t>
    </r>
    <r>
      <rPr>
        <sz val="11"/>
        <color theme="1"/>
        <rFont val="Calibri"/>
        <family val="2"/>
        <scheme val="minor"/>
      </rPr>
      <t xml:space="preserve">saldo de </t>
    </r>
    <r>
      <rPr>
        <b/>
        <sz val="11"/>
        <color theme="1"/>
        <rFont val="Calibri"/>
        <family val="2"/>
        <scheme val="minor"/>
      </rPr>
      <t>$ 5.73</t>
    </r>
  </si>
  <si>
    <r>
      <t xml:space="preserve">BBVA Bancomer </t>
    </r>
    <r>
      <rPr>
        <b/>
        <sz val="11"/>
        <color theme="1"/>
        <rFont val="Calibri"/>
        <family val="2"/>
        <scheme val="minor"/>
      </rPr>
      <t xml:space="preserve">0116059554 </t>
    </r>
    <r>
      <rPr>
        <sz val="11"/>
        <color theme="1"/>
        <rFont val="Calibri"/>
        <family val="2"/>
        <scheme val="minor"/>
      </rPr>
      <t xml:space="preserve">saldo de </t>
    </r>
    <r>
      <rPr>
        <b/>
        <sz val="11"/>
        <color theme="1"/>
        <rFont val="Calibri"/>
        <family val="2"/>
        <scheme val="minor"/>
      </rPr>
      <t>$</t>
    </r>
    <r>
      <rPr>
        <sz val="11"/>
        <color theme="1"/>
        <rFont val="Calibri"/>
        <family val="2"/>
        <scheme val="minor"/>
      </rPr>
      <t xml:space="preserve"> </t>
    </r>
    <r>
      <rPr>
        <b/>
        <sz val="11"/>
        <color theme="1"/>
        <rFont val="Calibri"/>
        <family val="2"/>
        <scheme val="minor"/>
      </rPr>
      <t>865.36</t>
    </r>
  </si>
  <si>
    <t>Derechos a Recibir Efectivo o Equivalentes.</t>
  </si>
  <si>
    <r>
      <t xml:space="preserve">Se integra por la cantidad de </t>
    </r>
    <r>
      <rPr>
        <b/>
        <sz val="11"/>
        <color theme="1"/>
        <rFont val="Calibri"/>
        <family val="2"/>
        <scheme val="minor"/>
      </rPr>
      <t>$</t>
    </r>
    <r>
      <rPr>
        <sz val="11"/>
        <color theme="1"/>
        <rFont val="Calibri"/>
        <family val="2"/>
        <scheme val="minor"/>
      </rPr>
      <t xml:space="preserve"> </t>
    </r>
    <r>
      <rPr>
        <b/>
        <sz val="11"/>
        <color theme="1"/>
        <rFont val="Calibri"/>
        <family val="2"/>
        <scheme val="minor"/>
      </rPr>
      <t xml:space="preserve">149,631,264.46 </t>
    </r>
    <r>
      <rPr>
        <sz val="11"/>
        <color theme="1"/>
        <rFont val="Calibri"/>
        <family val="2"/>
        <scheme val="minor"/>
      </rPr>
      <t>de los cuales</t>
    </r>
    <r>
      <rPr>
        <b/>
        <sz val="11"/>
        <color theme="1"/>
        <rFont val="Calibri"/>
        <family val="2"/>
        <scheme val="minor"/>
      </rPr>
      <t>:</t>
    </r>
  </si>
  <si>
    <r>
      <t>La cuenta contable de Deudores Diversos por Cobrar a Corto Plazo al inicio del Ejercicio Fiscal 2022 contaba con un saldo de $</t>
    </r>
    <r>
      <rPr>
        <b/>
        <sz val="11"/>
        <color theme="1"/>
        <rFont val="Calibri"/>
        <family val="2"/>
        <scheme val="minor"/>
      </rPr>
      <t xml:space="preserve">146,882,081.17 </t>
    </r>
    <r>
      <rPr>
        <sz val="11"/>
        <color theme="1"/>
        <rFont val="Calibri"/>
        <family val="2"/>
        <scheme val="minor"/>
      </rPr>
      <t xml:space="preserve">y durante el transcurso del año tuvo aumentos por la cantidad de </t>
    </r>
    <r>
      <rPr>
        <b/>
        <sz val="11"/>
        <color theme="1"/>
        <rFont val="Calibri"/>
        <family val="2"/>
        <scheme val="minor"/>
      </rPr>
      <t>$</t>
    </r>
    <r>
      <rPr>
        <sz val="11"/>
        <color theme="1"/>
        <rFont val="Calibri"/>
        <family val="2"/>
        <scheme val="minor"/>
      </rPr>
      <t xml:space="preserve"> </t>
    </r>
    <r>
      <rPr>
        <b/>
        <sz val="11"/>
        <color theme="1"/>
        <rFont val="Calibri"/>
        <family val="2"/>
        <scheme val="minor"/>
      </rPr>
      <t>2,749,183.29.</t>
    </r>
  </si>
  <si>
    <t>La cuenta contable de Ingresos por Recuperar a Corto Plazo con un saldo de</t>
  </si>
  <si>
    <t>Derechos a recibir Bienes o Servicios.</t>
  </si>
  <si>
    <t>La cuenta contable de anticipo a proveedores por adquisición de bienes y prestación de servicios a corto plazo presenta un saldo al 30 de junio de 2022 por la cantidad $2 ,758,063.84 la cual está compuesta principalmente por el saldo de anticipo a proveedores de ejercicios anteriores.</t>
  </si>
  <si>
    <r>
      <t xml:space="preserve">La cuenta de Inventario presenta un saldo al 30 de septiembre de 2022 por la cantidad de </t>
    </r>
    <r>
      <rPr>
        <b/>
        <sz val="11"/>
        <color theme="1"/>
        <rFont val="Calibri"/>
        <family val="2"/>
        <scheme val="minor"/>
      </rPr>
      <t xml:space="preserve">$ 107, 416.00 </t>
    </r>
    <r>
      <rPr>
        <sz val="11"/>
        <color theme="1"/>
        <rFont val="Calibri"/>
        <family val="2"/>
        <scheme val="minor"/>
      </rPr>
      <t>dicho saldo se produjo durante el ejercicio presentado.</t>
    </r>
  </si>
  <si>
    <r>
      <t xml:space="preserve">De igual manera se presenta la cuenta de Almacén con un importe de movimientos ejercidos en el periodo de Enero – septiembre 2022por </t>
    </r>
    <r>
      <rPr>
        <b/>
        <sz val="11"/>
        <color theme="1"/>
        <rFont val="Calibri"/>
        <family val="2"/>
        <scheme val="minor"/>
      </rPr>
      <t>$ 834, 588.88.</t>
    </r>
  </si>
  <si>
    <r>
      <t xml:space="preserve">Estimación por Pérdida o Deterioro de Activos Circulantes con un saldo de </t>
    </r>
    <r>
      <rPr>
        <b/>
        <sz val="11"/>
        <color theme="1"/>
        <rFont val="Calibri"/>
        <family val="2"/>
        <scheme val="minor"/>
      </rPr>
      <t>$ -15, 089, 512.01.</t>
    </r>
  </si>
  <si>
    <r>
      <t xml:space="preserve">La cuenta de Otros Activos Circulantes cuenta con un saldo inicial de </t>
    </r>
    <r>
      <rPr>
        <b/>
        <sz val="11"/>
        <color theme="1"/>
        <rFont val="Calibri"/>
        <family val="2"/>
        <scheme val="minor"/>
      </rPr>
      <t xml:space="preserve">$ 9,313.79 </t>
    </r>
    <r>
      <rPr>
        <sz val="11"/>
        <color theme="1"/>
        <rFont val="Calibri"/>
        <family val="2"/>
        <scheme val="minor"/>
      </rPr>
      <t xml:space="preserve">y movimientos durante el periodo de enero – septiembre por </t>
    </r>
    <r>
      <rPr>
        <b/>
        <sz val="11"/>
        <color theme="1"/>
        <rFont val="Calibri"/>
        <family val="2"/>
        <scheme val="minor"/>
      </rPr>
      <t>$0.00</t>
    </r>
    <r>
      <rPr>
        <sz val="11"/>
        <color theme="1"/>
        <rFont val="Calibri"/>
        <family val="2"/>
        <scheme val="minor"/>
      </rPr>
      <t xml:space="preserve"> obteniendo un saldo al final del ejercicio de </t>
    </r>
    <r>
      <rPr>
        <b/>
        <sz val="11"/>
        <color theme="1"/>
        <rFont val="Calibri"/>
        <family val="2"/>
        <scheme val="minor"/>
      </rPr>
      <t>$ 9, 313.79</t>
    </r>
  </si>
  <si>
    <t>Bienes Inmuebles, infraestructura y construcciones en proceso.</t>
  </si>
  <si>
    <r>
      <t xml:space="preserve">  Se tiene registrado un saldo inicial a enero 2022 por la cantidad de </t>
    </r>
    <r>
      <rPr>
        <b/>
        <sz val="11"/>
        <color theme="1"/>
        <rFont val="Calibri"/>
        <family val="2"/>
        <scheme val="minor"/>
      </rPr>
      <t xml:space="preserve">$162,241,069.07 </t>
    </r>
    <r>
      <rPr>
        <sz val="11"/>
        <color theme="1"/>
        <rFont val="Calibri"/>
        <family val="2"/>
        <scheme val="minor"/>
      </rPr>
      <t xml:space="preserve">de los cuales </t>
    </r>
    <r>
      <rPr>
        <b/>
        <sz val="11"/>
        <color theme="1"/>
        <rFont val="Calibri"/>
        <family val="2"/>
        <scheme val="minor"/>
      </rPr>
      <t xml:space="preserve">$6,928,026.09 </t>
    </r>
    <r>
      <rPr>
        <sz val="11"/>
        <color theme="1"/>
        <rFont val="Calibri"/>
        <family val="2"/>
        <scheme val="minor"/>
      </rPr>
      <t xml:space="preserve">corresponden a terrenos del Organismo Adquiridos en Ejercicios Fiscales anteriores, </t>
    </r>
    <r>
      <rPr>
        <b/>
        <sz val="11"/>
        <color theme="1"/>
        <rFont val="Calibri"/>
        <family val="2"/>
        <scheme val="minor"/>
      </rPr>
      <t>$2,160,442.98</t>
    </r>
    <r>
      <rPr>
        <sz val="11"/>
        <color theme="1"/>
        <rFont val="Calibri"/>
        <family val="2"/>
        <scheme val="minor"/>
      </rPr>
      <t xml:space="preserve"> correspondientes a Edificios del Organismo registrados en ejercicios fiscales anteriores.</t>
    </r>
  </si>
  <si>
    <r>
      <t xml:space="preserve">Así mismo del levantamiento de inventario de bienes inmuebles se detectaron 4 terrenos por la cantidad de </t>
    </r>
    <r>
      <rPr>
        <b/>
        <sz val="11"/>
        <color theme="1"/>
        <rFont val="Calibri"/>
        <family val="2"/>
        <scheme val="minor"/>
      </rPr>
      <t xml:space="preserve">$153, 152,600.00 </t>
    </r>
    <r>
      <rPr>
        <sz val="11"/>
        <color theme="1"/>
        <rFont val="Calibri"/>
        <family val="2"/>
        <scheme val="minor"/>
      </rPr>
      <t>los cuales fueron incorporados al patrimonio del organismo y actualmente se está en el proceso jurídico para legalmente contar con los documentos suficientes que avalen la propiedad de los inmuebles y así salvaguardar el patrimonio del organismo.</t>
    </r>
  </si>
  <si>
    <t>Bienes Muebles</t>
  </si>
  <si>
    <r>
      <t xml:space="preserve">Al inicio del ejercicio fiscal se contaba con un inventario registrado en contabilidad por la cantidad de </t>
    </r>
    <r>
      <rPr>
        <b/>
        <sz val="11"/>
        <color theme="1"/>
        <rFont val="Calibri"/>
        <family val="2"/>
        <scheme val="minor"/>
      </rPr>
      <t xml:space="preserve">$18,000, 363.73 </t>
    </r>
    <r>
      <rPr>
        <sz val="11"/>
        <color theme="1"/>
        <rFont val="Calibri"/>
        <family val="2"/>
        <scheme val="minor"/>
      </rPr>
      <t xml:space="preserve">se registraron adquisiciones y revaluaos por la cantidad de </t>
    </r>
    <r>
      <rPr>
        <b/>
        <sz val="11"/>
        <color theme="1"/>
        <rFont val="Calibri"/>
        <family val="2"/>
        <scheme val="minor"/>
      </rPr>
      <t xml:space="preserve">$218,036.93 </t>
    </r>
    <r>
      <rPr>
        <sz val="11"/>
        <color theme="1"/>
        <rFont val="Calibri"/>
        <family val="2"/>
        <scheme val="minor"/>
      </rPr>
      <t xml:space="preserve">por lo que el saldo final del inventario muebles es por la cantidad de </t>
    </r>
    <r>
      <rPr>
        <b/>
        <sz val="11"/>
        <color theme="1"/>
        <rFont val="Calibri"/>
        <family val="2"/>
        <scheme val="minor"/>
      </rPr>
      <t>$18, 218, 400.66</t>
    </r>
  </si>
  <si>
    <r>
      <t xml:space="preserve">Al inicio del Ejercicio Fiscal 2022 se contaba con un saldo por la cantidad de </t>
    </r>
    <r>
      <rPr>
        <b/>
        <sz val="11"/>
        <color theme="1"/>
        <rFont val="Calibri"/>
        <family val="2"/>
        <scheme val="minor"/>
      </rPr>
      <t xml:space="preserve">$70, 717.40 </t>
    </r>
    <r>
      <rPr>
        <sz val="11"/>
        <color theme="1"/>
        <rFont val="Calibri"/>
        <family val="2"/>
        <scheme val="minor"/>
      </rPr>
      <t xml:space="preserve">de lo cual este saldo corresponde a ejercicios con anterioridad, obteniéndose durante el ejercicio activo por la cantidad </t>
    </r>
    <r>
      <rPr>
        <b/>
        <sz val="11"/>
        <color theme="1"/>
        <rFont val="Calibri"/>
        <family val="2"/>
        <scheme val="minor"/>
      </rPr>
      <t xml:space="preserve">$ 114,801.90 </t>
    </r>
    <r>
      <rPr>
        <sz val="11"/>
        <color theme="1"/>
        <rFont val="Calibri"/>
        <family val="2"/>
        <scheme val="minor"/>
      </rPr>
      <t xml:space="preserve">por lo que el saldo de la cuenta es </t>
    </r>
    <r>
      <rPr>
        <b/>
        <sz val="11"/>
        <color theme="1"/>
        <rFont val="Calibri"/>
        <family val="2"/>
        <scheme val="minor"/>
      </rPr>
      <t>$ 185,519.30</t>
    </r>
  </si>
  <si>
    <t>PASIVOS:</t>
  </si>
  <si>
    <t>Servicios Personales por Pagar a Corto Plazo</t>
  </si>
  <si>
    <r>
      <t xml:space="preserve">Al inicio del Ejercicio Fiscal 2022 se contaba con un saldo inicial de </t>
    </r>
    <r>
      <rPr>
        <b/>
        <sz val="11"/>
        <color theme="1"/>
        <rFont val="Calibri"/>
        <family val="2"/>
        <scheme val="minor"/>
      </rPr>
      <t>$</t>
    </r>
    <r>
      <rPr>
        <sz val="11"/>
        <color theme="1"/>
        <rFont val="Calibri"/>
        <family val="2"/>
        <scheme val="minor"/>
      </rPr>
      <t xml:space="preserve"> </t>
    </r>
    <r>
      <rPr>
        <b/>
        <sz val="11"/>
        <color theme="1"/>
        <rFont val="Calibri"/>
        <family val="2"/>
        <scheme val="minor"/>
      </rPr>
      <t xml:space="preserve">9, 180, 532.60 </t>
    </r>
    <r>
      <rPr>
        <sz val="11"/>
        <color theme="1"/>
        <rFont val="Calibri"/>
        <family val="2"/>
        <scheme val="minor"/>
      </rPr>
      <t xml:space="preserve">y al cierre del periodo se cuenta con un saldo final de </t>
    </r>
    <r>
      <rPr>
        <b/>
        <sz val="11"/>
        <color theme="1"/>
        <rFont val="Calibri"/>
        <family val="2"/>
        <scheme val="minor"/>
      </rPr>
      <t>$8, 460.563.06</t>
    </r>
  </si>
  <si>
    <t>Proveedores por pagar a corto plazo</t>
  </si>
  <si>
    <r>
      <t xml:space="preserve">Al inicio del Ejercicio Fiscal 2022 se contaba con un saldo de </t>
    </r>
    <r>
      <rPr>
        <b/>
        <sz val="11"/>
        <color theme="1"/>
        <rFont val="Calibri"/>
        <family val="2"/>
        <scheme val="minor"/>
      </rPr>
      <t xml:space="preserve">$ 67, 751, 616.56 </t>
    </r>
    <r>
      <rPr>
        <sz val="11"/>
        <color theme="1"/>
        <rFont val="Calibri"/>
        <family val="2"/>
        <scheme val="minor"/>
      </rPr>
      <t xml:space="preserve">el cual tuvo un aumento en la cuenta contable de Proveedores por Adquisición de bienes y contratación de servicios por pagar a corto plazo de enero a junio 2022 por la cantidad de $290,862.37 dando un saldo total al cierre del período por $ </t>
    </r>
    <r>
      <rPr>
        <b/>
        <sz val="11"/>
        <color theme="1"/>
        <rFont val="Calibri"/>
        <family val="2"/>
        <scheme val="minor"/>
      </rPr>
      <t>68, 042,478.93</t>
    </r>
  </si>
  <si>
    <t>Retenciones y contribuciones por pagar a corto plazo.</t>
  </si>
  <si>
    <r>
      <t xml:space="preserve">Al cierre del Ejercicio Fiscal 2021 se tienen adeudos netos por la cantidad de </t>
    </r>
    <r>
      <rPr>
        <b/>
        <sz val="11"/>
        <color theme="1"/>
        <rFont val="Calibri"/>
        <family val="2"/>
        <scheme val="minor"/>
      </rPr>
      <t xml:space="preserve">$67,293,749.49  </t>
    </r>
    <r>
      <rPr>
        <sz val="11"/>
        <color theme="1"/>
        <rFont val="Calibri"/>
        <family val="2"/>
        <scheme val="minor"/>
      </rPr>
      <t xml:space="preserve">los cuales sufrieron un incremento respecto del inicio del ejercicio por la cantidad de </t>
    </r>
    <r>
      <rPr>
        <b/>
        <sz val="11"/>
        <color theme="1"/>
        <rFont val="Calibri"/>
        <family val="2"/>
        <scheme val="minor"/>
      </rPr>
      <t>$7,765,698.69</t>
    </r>
    <r>
      <rPr>
        <sz val="11"/>
        <color theme="1"/>
        <rFont val="Calibri"/>
        <family val="2"/>
        <scheme val="minor"/>
      </rPr>
      <t xml:space="preserve">lo cual representa un incremento del </t>
    </r>
    <r>
      <rPr>
        <b/>
        <sz val="11"/>
        <color theme="1"/>
        <rFont val="Calibri"/>
        <family val="2"/>
        <scheme val="minor"/>
      </rPr>
      <t xml:space="preserve">11.54% </t>
    </r>
    <r>
      <rPr>
        <sz val="11"/>
        <color theme="1"/>
        <rFont val="Calibri"/>
        <family val="2"/>
        <scheme val="minor"/>
      </rPr>
      <t>respecto del inicio del ejercicio.</t>
    </r>
  </si>
  <si>
    <t>Así mismo dentro de las ventajas competitivas con las que cuenta actualmente el Organismo, respecto de esta situación, es que con el nuevo esquema de Contabilidad Gubernamental que se implementó a partir de Julio 2016 hoy en día podemos determinar el costo individual de cada uno de los trabajadores respecto de los saldos representados en los Estados Financieros, lo cual permite plantear estrategias de ahorro y de recaudación más eficientes, que a largo plazo revertirán el saldo presupuestal negativo en el que se encuentra actualmente el Organismo.</t>
  </si>
  <si>
    <t>Documentos por Pagar a Corto Plazo</t>
  </si>
  <si>
    <r>
      <t xml:space="preserve">Al inicio del ejercicio fiscal esta cuenta se encontraba con un saldo en </t>
    </r>
    <r>
      <rPr>
        <b/>
        <sz val="11"/>
        <color theme="1"/>
        <rFont val="Calibri"/>
        <family val="2"/>
        <scheme val="minor"/>
      </rPr>
      <t xml:space="preserve">$348, 538.67 </t>
    </r>
    <r>
      <rPr>
        <sz val="11"/>
        <color theme="1"/>
        <rFont val="Calibri"/>
        <family val="2"/>
        <scheme val="minor"/>
      </rPr>
      <t>por lo que en el transcurso del periodo Enero – junio 2022 no se generaron movimiento a dicha cuenta.</t>
    </r>
  </si>
  <si>
    <t>Porción a corto plazo de los préstamos de la deuda pública interna.</t>
  </si>
  <si>
    <r>
      <t xml:space="preserve">Al cierre del Ejercicio Fiscal 2021 se contaba con un saldo de </t>
    </r>
    <r>
      <rPr>
        <b/>
        <sz val="11"/>
        <color theme="1"/>
        <rFont val="Calibri"/>
        <family val="2"/>
        <scheme val="minor"/>
      </rPr>
      <t>$37, 669,618.76</t>
    </r>
    <r>
      <rPr>
        <sz val="11"/>
        <color theme="1"/>
        <rFont val="Calibri"/>
        <family val="2"/>
        <scheme val="minor"/>
      </rPr>
      <t xml:space="preserve"> por concepto de préstamos de parte del Municipio de Chilpancingo de los Bravo Guerrero, durante el periodo comprendido de enero a septiembre 2022 no obtuvo ningún movimiento, por lo que la cuenta contable no sufrió ningún cambio.</t>
    </r>
  </si>
  <si>
    <t xml:space="preserve">Pasivos Diferidos a Corto Plazo   </t>
  </si>
  <si>
    <r>
      <t xml:space="preserve">El saldo al cierre del periodo enero-septiembre 2022 en por un importe de </t>
    </r>
    <r>
      <rPr>
        <b/>
        <sz val="11"/>
        <color theme="1"/>
        <rFont val="Calibri"/>
        <family val="2"/>
        <scheme val="minor"/>
      </rPr>
      <t>$</t>
    </r>
    <r>
      <rPr>
        <sz val="11"/>
        <color theme="1"/>
        <rFont val="Calibri"/>
        <family val="2"/>
        <scheme val="minor"/>
      </rPr>
      <t xml:space="preserve"> </t>
    </r>
    <r>
      <rPr>
        <b/>
        <sz val="11"/>
        <color theme="1"/>
        <rFont val="Calibri"/>
        <family val="2"/>
        <scheme val="minor"/>
      </rPr>
      <t xml:space="preserve">13, 839,673.65 </t>
    </r>
    <r>
      <rPr>
        <sz val="11"/>
        <color theme="1"/>
        <rFont val="Calibri"/>
        <family val="2"/>
        <scheme val="minor"/>
      </rPr>
      <t>los cuales pertenecen a ejercicios fiscales anteriores.</t>
    </r>
  </si>
  <si>
    <t>Ingresos por Clasificar</t>
  </si>
  <si>
    <r>
      <t xml:space="preserve">Durante el ejercicio fiscal 2022 la cuenta contable sufrió un incremento por la cantidad de </t>
    </r>
    <r>
      <rPr>
        <b/>
        <sz val="11"/>
        <color theme="1"/>
        <rFont val="Calibri"/>
        <family val="2"/>
        <scheme val="minor"/>
      </rPr>
      <t xml:space="preserve">$187,787.84 </t>
    </r>
    <r>
      <rPr>
        <sz val="11"/>
        <color theme="1"/>
        <rFont val="Calibri"/>
        <family val="2"/>
        <scheme val="minor"/>
      </rPr>
      <t>los cuales corresponden a depósitos no identificados que los usuarios hacen sin notificar a este organismo.</t>
    </r>
  </si>
  <si>
    <t>Notas de Gestión Administrativa.</t>
  </si>
  <si>
    <r>
      <t>1.</t>
    </r>
    <r>
      <rPr>
        <b/>
        <sz val="7"/>
        <color theme="1"/>
        <rFont val="Times New Roman"/>
        <family val="1"/>
      </rPr>
      <t xml:space="preserve">    </t>
    </r>
    <r>
      <rPr>
        <b/>
        <sz val="11"/>
        <color theme="1"/>
        <rFont val="Arial"/>
        <family val="2"/>
      </rPr>
      <t>INTRODUCCIÓN</t>
    </r>
  </si>
  <si>
    <t>Breve descripción de las actividades principales de la entidad</t>
  </si>
  <si>
    <r>
      <t>·</t>
    </r>
    <r>
      <rPr>
        <sz val="7"/>
        <color theme="1"/>
        <rFont val="Times New Roman"/>
        <family val="1"/>
      </rPr>
      <t xml:space="preserve">         </t>
    </r>
    <r>
      <rPr>
        <sz val="11"/>
        <color theme="1"/>
        <rFont val="Calibri"/>
        <family val="2"/>
      </rPr>
      <t xml:space="preserve">De conformidad con el Decreto por el que se transforma la Comisión de Agua Potable y Alcantarillado de Chilpancingo de los Bravo, en organismo operador con carácter de organismo público descentralizado de la administración pública municipal, publicado el 04 de Febrero de 2005 en el periódico Oficial del Estado de Guerrero tiene la obligación de prestar el servicio de agua potable, drenaje, alcantarillado, tratamiento y disposición final de aguas residuales tratadas en el ámbito territorial, así́ también tiene el objetivo de eficientar y garantizar la prestación de los servicios públicos mencionados. </t>
    </r>
  </si>
  <si>
    <r>
      <t>·</t>
    </r>
    <r>
      <rPr>
        <sz val="7"/>
        <color theme="1"/>
        <rFont val="Times New Roman"/>
        <family val="1"/>
      </rPr>
      <t xml:space="preserve">         </t>
    </r>
    <r>
      <rPr>
        <sz val="11"/>
        <color theme="1"/>
        <rFont val="Calibri"/>
        <family val="2"/>
      </rPr>
      <t>Celebrar convenios con el Gobierno del Federal, Estatal y Municipal para la más eficaz prestación de servicios públicos, así como en materia fiscal que le corresponda.</t>
    </r>
  </si>
  <si>
    <r>
      <t>·</t>
    </r>
    <r>
      <rPr>
        <sz val="7"/>
        <color theme="1"/>
        <rFont val="Times New Roman"/>
        <family val="1"/>
      </rPr>
      <t xml:space="preserve">         </t>
    </r>
    <r>
      <rPr>
        <sz val="11"/>
        <color theme="1"/>
        <rFont val="Calibri"/>
        <family val="2"/>
      </rPr>
      <t>Expedir su reglamento interno y los relativos a la administración que deben publicarse en el Periódico Oficial del Gobierno del Estado y en la Gaceta Oficial del Municipio.</t>
    </r>
  </si>
  <si>
    <r>
      <t>·</t>
    </r>
    <r>
      <rPr>
        <sz val="7"/>
        <color theme="1"/>
        <rFont val="Times New Roman"/>
        <family val="1"/>
      </rPr>
      <t xml:space="preserve">         </t>
    </r>
    <r>
      <rPr>
        <sz val="11"/>
        <color theme="1"/>
        <rFont val="Calibri"/>
        <family val="2"/>
      </rPr>
      <t>Realizar estudios geográficos que permitan aumentar la capacidad de captación de agua para mejorar el servicio a los usuarios.</t>
    </r>
  </si>
  <si>
    <r>
      <t>·</t>
    </r>
    <r>
      <rPr>
        <sz val="7"/>
        <color theme="1"/>
        <rFont val="Times New Roman"/>
        <family val="1"/>
      </rPr>
      <t xml:space="preserve">         </t>
    </r>
    <r>
      <rPr>
        <sz val="11"/>
        <color theme="1"/>
        <rFont val="Calibri"/>
        <family val="2"/>
      </rPr>
      <t> </t>
    </r>
  </si>
  <si>
    <r>
      <t>·</t>
    </r>
    <r>
      <rPr>
        <sz val="7"/>
        <color theme="1"/>
        <rFont val="Times New Roman"/>
        <family val="1"/>
      </rPr>
      <t xml:space="preserve">         </t>
    </r>
    <r>
      <rPr>
        <sz val="11"/>
        <color theme="1"/>
        <rFont val="Calibri"/>
        <family val="2"/>
      </rPr>
      <t xml:space="preserve">Formular y remitir al Municipio la propuesta de modificaciones a la Ley de ingresos específicamente al apartado correspondiente de los servicios públicos que presta el Organismo, así́ como su respectivos Presupuestos anuales de  ingresos, junto con la tabla de valores de cobro para el Ejercicio Fiscal correspondiente. </t>
    </r>
  </si>
  <si>
    <r>
      <t>·</t>
    </r>
    <r>
      <rPr>
        <sz val="7"/>
        <color theme="1"/>
        <rFont val="Times New Roman"/>
        <family val="1"/>
      </rPr>
      <t xml:space="preserve">         </t>
    </r>
    <r>
      <rPr>
        <sz val="11"/>
        <color theme="1"/>
        <rFont val="Calibri"/>
        <family val="2"/>
      </rPr>
      <t>Presentar al Congreso del Estado a través de la Auditoria Superior del Estado los informes Financieros Semestral y la Cuenta Pública Anual del Ejercicio que corresponda.</t>
    </r>
  </si>
  <si>
    <r>
      <t>·</t>
    </r>
    <r>
      <rPr>
        <sz val="7"/>
        <color theme="1"/>
        <rFont val="Times New Roman"/>
        <family val="1"/>
      </rPr>
      <t xml:space="preserve">         </t>
    </r>
    <r>
      <rPr>
        <sz val="11"/>
        <color theme="1"/>
        <rFont val="Calibri"/>
        <family val="2"/>
      </rPr>
      <t xml:space="preserve">Recaudar y administrar los ingresos correspondientes a la prestación de los servicios públicos. </t>
    </r>
  </si>
  <si>
    <r>
      <t>·</t>
    </r>
    <r>
      <rPr>
        <sz val="7"/>
        <color theme="1"/>
        <rFont val="Times New Roman"/>
        <family val="1"/>
      </rPr>
      <t xml:space="preserve">         </t>
    </r>
    <r>
      <rPr>
        <sz val="11"/>
        <color theme="1"/>
        <rFont val="Calibri"/>
        <family val="2"/>
      </rPr>
      <t>Aprobar, ejercer y controlar el Presupuesto de Egresos conforme a los ingresos Disponibles.</t>
    </r>
  </si>
  <si>
    <r>
      <t>·</t>
    </r>
    <r>
      <rPr>
        <sz val="7"/>
        <color theme="1"/>
        <rFont val="Times New Roman"/>
        <family val="1"/>
      </rPr>
      <t xml:space="preserve">         </t>
    </r>
    <r>
      <rPr>
        <sz val="11"/>
        <color theme="1"/>
        <rFont val="Calibri"/>
        <family val="2"/>
      </rPr>
      <t>Contratar empréstitos con la autorización del Congreso del Estado</t>
    </r>
  </si>
  <si>
    <r>
      <t>·</t>
    </r>
    <r>
      <rPr>
        <sz val="7"/>
        <color theme="1"/>
        <rFont val="Times New Roman"/>
        <family val="1"/>
      </rPr>
      <t xml:space="preserve">         </t>
    </r>
    <r>
      <rPr>
        <sz val="11"/>
        <color theme="1"/>
        <rFont val="Calibri"/>
        <family val="2"/>
      </rPr>
      <t>Vigilar la administración de los bienes del Dominio Público y Privado del Organismo</t>
    </r>
  </si>
  <si>
    <r>
      <t>·</t>
    </r>
    <r>
      <rPr>
        <sz val="7"/>
        <color theme="1"/>
        <rFont val="Times New Roman"/>
        <family val="1"/>
      </rPr>
      <t xml:space="preserve">         </t>
    </r>
    <r>
      <rPr>
        <sz val="11"/>
        <color theme="1"/>
        <rFont val="Calibri"/>
        <family val="2"/>
      </rPr>
      <t>Formular, aprobar y administrar el Programa Operativo Anual</t>
    </r>
  </si>
  <si>
    <r>
      <t>·</t>
    </r>
    <r>
      <rPr>
        <sz val="7"/>
        <color theme="1"/>
        <rFont val="Times New Roman"/>
        <family val="1"/>
      </rPr>
      <t xml:space="preserve">         </t>
    </r>
    <r>
      <rPr>
        <sz val="11"/>
        <color theme="1"/>
        <rFont val="Calibri"/>
        <family val="2"/>
      </rPr>
      <t>Proyectar y ejecutar obras de infraestructura para el desarrollo del Organismo</t>
    </r>
  </si>
  <si>
    <r>
      <t>·</t>
    </r>
    <r>
      <rPr>
        <sz val="7"/>
        <color theme="1"/>
        <rFont val="Times New Roman"/>
        <family val="1"/>
      </rPr>
      <t xml:space="preserve">         </t>
    </r>
    <r>
      <rPr>
        <sz val="11"/>
        <color theme="1"/>
        <rFont val="Calibri"/>
        <family val="2"/>
      </rPr>
      <t>Atender y vigilar la debida prestación de los servicios de Agua Potable y Alcantarillado</t>
    </r>
  </si>
  <si>
    <r>
      <t>·</t>
    </r>
    <r>
      <rPr>
        <sz val="7"/>
        <color theme="1"/>
        <rFont val="Times New Roman"/>
        <family val="1"/>
      </rPr>
      <t xml:space="preserve">         </t>
    </r>
    <r>
      <rPr>
        <sz val="11"/>
        <color theme="1"/>
        <rFont val="Calibri"/>
        <family val="2"/>
      </rPr>
      <t>Todas aquellas actividades enmarcadas en las leyes, reglamentos y disposiciones aplicables al Ente Público Paramunicipal</t>
    </r>
  </si>
  <si>
    <r>
      <t>2.</t>
    </r>
    <r>
      <rPr>
        <b/>
        <sz val="7"/>
        <color theme="1"/>
        <rFont val="Times New Roman"/>
        <family val="1"/>
      </rPr>
      <t xml:space="preserve">    </t>
    </r>
    <r>
      <rPr>
        <b/>
        <sz val="11"/>
        <color theme="1"/>
        <rFont val="Arial"/>
        <family val="2"/>
      </rPr>
      <t xml:space="preserve">Describir el panorama Económico y Financiero. </t>
    </r>
  </si>
  <si>
    <r>
      <t>·</t>
    </r>
    <r>
      <rPr>
        <sz val="7"/>
        <color theme="1"/>
        <rFont val="Times New Roman"/>
        <family val="1"/>
      </rPr>
      <t xml:space="preserve">         </t>
    </r>
    <r>
      <rPr>
        <sz val="11"/>
        <color theme="1"/>
        <rFont val="Calibri"/>
        <family val="2"/>
      </rPr>
      <t>Recursos económicos comprometidos para el pago del aguinaldo Enero – Diciembre 2022. Plantilla de personal excesiva.</t>
    </r>
  </si>
  <si>
    <r>
      <t>·</t>
    </r>
    <r>
      <rPr>
        <sz val="7"/>
        <color theme="1"/>
        <rFont val="Times New Roman"/>
        <family val="1"/>
      </rPr>
      <t xml:space="preserve">         </t>
    </r>
    <r>
      <rPr>
        <sz val="11"/>
        <color theme="1"/>
        <rFont val="Calibri"/>
        <family val="2"/>
      </rPr>
      <t xml:space="preserve">Recursos económicos limitados para hacer frente a una adecuada prestación de servicios a la ciudadanía. </t>
    </r>
  </si>
  <si>
    <r>
      <t>·</t>
    </r>
    <r>
      <rPr>
        <sz val="7"/>
        <color theme="1"/>
        <rFont val="Times New Roman"/>
        <family val="1"/>
      </rPr>
      <t xml:space="preserve">         </t>
    </r>
    <r>
      <rPr>
        <sz val="11"/>
        <color theme="1"/>
        <rFont val="Calibri"/>
        <family val="2"/>
      </rPr>
      <t>Juicios Laborales en exceso, los cuales forman parte del análisis de riesgo realizado por el Organismo y que en caso de ser negativos por parte de los Tribunales causarían daño irreversible a la economía del Organismo.</t>
    </r>
  </si>
  <si>
    <r>
      <t>·</t>
    </r>
    <r>
      <rPr>
        <sz val="7"/>
        <color theme="1"/>
        <rFont val="Times New Roman"/>
        <family val="1"/>
      </rPr>
      <t xml:space="preserve">         </t>
    </r>
    <r>
      <rPr>
        <sz val="11"/>
        <color theme="1"/>
        <rFont val="Calibri"/>
        <family val="2"/>
      </rPr>
      <t>La operatividad del Organismo ha estado mermada por la falta de equipo técnico y administrativo, por lo que los recursos económicos han sido destinados a la adquisición de equipo de oficina, administrativo y tecnológico con la intención de contar con los medios que permitan mejorar la atención a los usuarios, así como la prestación de los servicios públicos.</t>
    </r>
  </si>
  <si>
    <r>
      <t>·</t>
    </r>
    <r>
      <rPr>
        <sz val="7"/>
        <color theme="1"/>
        <rFont val="Times New Roman"/>
        <family val="1"/>
      </rPr>
      <t xml:space="preserve">         </t>
    </r>
    <r>
      <rPr>
        <sz val="11"/>
        <color theme="1"/>
        <rFont val="Calibri"/>
        <family val="2"/>
      </rPr>
      <t xml:space="preserve">La disminución en la recaudación por los servicios públicos prestados por el Organismo así como de las aportaciones que recibe del Ayuntamiento han llevado a solicitar prórroga para la liquidación de adeudos con proveedores y atraso en el pago de las prestaciones salariales. </t>
    </r>
  </si>
  <si>
    <r>
      <t>·</t>
    </r>
    <r>
      <rPr>
        <sz val="7"/>
        <color theme="1"/>
        <rFont val="Times New Roman"/>
        <family val="1"/>
      </rPr>
      <t xml:space="preserve">         </t>
    </r>
    <r>
      <rPr>
        <sz val="11"/>
        <color theme="1"/>
        <rFont val="Calibri"/>
        <family val="2"/>
      </rPr>
      <t xml:space="preserve">Respecto a las nóminas, el Organismo a logrado hacer frente a estas, gracias a la disminución del gasto operativo. </t>
    </r>
  </si>
  <si>
    <t>3 Autorización y antecedentes</t>
  </si>
  <si>
    <t xml:space="preserve">Se informará sobre </t>
  </si>
  <si>
    <r>
      <t>a)</t>
    </r>
    <r>
      <rPr>
        <b/>
        <sz val="7"/>
        <color theme="1"/>
        <rFont val="Times New Roman"/>
        <family val="1"/>
      </rPr>
      <t xml:space="preserve">    </t>
    </r>
    <r>
      <rPr>
        <sz val="12"/>
        <color theme="1"/>
        <rFont val="Arial"/>
        <family val="2"/>
      </rPr>
      <t>Constitución del Ente y principales cambios en su estructura durante el ejercicio</t>
    </r>
  </si>
  <si>
    <t>Decreto por el que se transforma la Comisión de Agua Potable y Alcantarillado de Chilpancingo de los Bravo, en organismo operador con carácter de organismo público descentralizado de la administración pública municipal, publicado el 04 de Febrero de 2005 en el Periódico Oficial del Estado de Guerrero. (Anexo 1)</t>
  </si>
  <si>
    <t xml:space="preserve">Respecto a la estructura Orgánica los cambios más relevantes son la inclusión de dos áreas estratégicas, el Órgano Interno de Control y la Unidad de Transparencia y Acceso a la Información Pública. </t>
  </si>
  <si>
    <r>
      <t>4</t>
    </r>
    <r>
      <rPr>
        <b/>
        <sz val="7"/>
        <color theme="1"/>
        <rFont val="Times New Roman"/>
        <family val="1"/>
      </rPr>
      <t xml:space="preserve">     </t>
    </r>
    <r>
      <rPr>
        <b/>
        <sz val="12"/>
        <color theme="1"/>
        <rFont val="Arial"/>
        <family val="2"/>
      </rPr>
      <t>Organización y Objeto social</t>
    </r>
    <r>
      <rPr>
        <sz val="12"/>
        <color theme="1"/>
        <rFont val="Arial"/>
        <family val="2"/>
      </rPr>
      <t>:</t>
    </r>
  </si>
  <si>
    <t xml:space="preserve">Se informara sobre </t>
  </si>
  <si>
    <r>
      <t>a)</t>
    </r>
    <r>
      <rPr>
        <b/>
        <sz val="7"/>
        <color theme="1"/>
        <rFont val="Times New Roman"/>
        <family val="1"/>
      </rPr>
      <t xml:space="preserve">    </t>
    </r>
    <r>
      <rPr>
        <sz val="12"/>
        <color theme="1"/>
        <rFont val="Arial"/>
        <family val="2"/>
      </rPr>
      <t>Objeto social y principales actividades</t>
    </r>
  </si>
  <si>
    <t>Aumentar la eficiencia y calidad de los servicios públicos que se prestan a todos los usuarios del Organismo.</t>
  </si>
  <si>
    <t>Prioridad de atención a los sectores de la población con mayor rezago social y pobreza extrema.</t>
  </si>
  <si>
    <t>Llevar los servicios básicos de agua y drenaje a los ciudadanos que no cuentan con estos.</t>
  </si>
  <si>
    <t>Ser una fuente de empleo en el Municipio y atención de las demás sociales respecto de la prestación de los servicios públicos invertir en obras y acciones que generen un valor agregado al Organismo.</t>
  </si>
  <si>
    <r>
      <t>b)</t>
    </r>
    <r>
      <rPr>
        <b/>
        <sz val="7"/>
        <color theme="1"/>
        <rFont val="Times New Roman"/>
        <family val="1"/>
      </rPr>
      <t xml:space="preserve">      </t>
    </r>
    <r>
      <rPr>
        <sz val="11"/>
        <color theme="1"/>
        <rFont val="Calibri"/>
        <family val="2"/>
      </rPr>
      <t>Régimen jurídico que le es aplicable (forma como esta dada de alta la entidad ante la S.H.C.P, unidad etc.). Persona Moral con fines no lucrativos</t>
    </r>
  </si>
  <si>
    <r>
      <t>c)</t>
    </r>
    <r>
      <rPr>
        <b/>
        <sz val="7"/>
        <color theme="1"/>
        <rFont val="Times New Roman"/>
        <family val="1"/>
      </rPr>
      <t xml:space="preserve">       </t>
    </r>
    <r>
      <rPr>
        <sz val="11"/>
        <color theme="1"/>
        <rFont val="Calibri"/>
        <family val="2"/>
      </rPr>
      <t>Consideraciones acciones fiscales del ente: obligaciones fiscales (contribuciones que este obligado a pagar o retener).</t>
    </r>
  </si>
  <si>
    <t>Impuesto a Enterar.</t>
  </si>
  <si>
    <t xml:space="preserve">Impuesto sobre nomina </t>
  </si>
  <si>
    <t>Aportaciones de seguridad social</t>
  </si>
  <si>
    <t xml:space="preserve">Impuesto a retener </t>
  </si>
  <si>
    <t>Impuesto sobre la renta</t>
  </si>
  <si>
    <t>Contribución estatal</t>
  </si>
  <si>
    <t>Impuestos adicionales (Pro-Educación y Asistencia Social)</t>
  </si>
  <si>
    <t>Impuestos adicionales (Pro-caminos)</t>
  </si>
  <si>
    <t>Impuestos adicionales (Pro-Ecología)</t>
  </si>
  <si>
    <t>Impuestos adicionales (Pro-turismo)</t>
  </si>
  <si>
    <r>
      <t>d)</t>
    </r>
    <r>
      <rPr>
        <b/>
        <sz val="7"/>
        <color theme="1"/>
        <rFont val="Times New Roman"/>
        <family val="1"/>
      </rPr>
      <t xml:space="preserve">    </t>
    </r>
    <r>
      <rPr>
        <sz val="12"/>
        <color theme="1"/>
        <rFont val="Arial"/>
        <family val="2"/>
      </rPr>
      <t>Estructura organizacional básica.- *Anexar organigrama de la entidad</t>
    </r>
  </si>
  <si>
    <t>Anexo II</t>
  </si>
  <si>
    <r>
      <t>e)</t>
    </r>
    <r>
      <rPr>
        <b/>
        <sz val="7"/>
        <color theme="1"/>
        <rFont val="Times New Roman"/>
        <family val="1"/>
      </rPr>
      <t xml:space="preserve">    </t>
    </r>
    <r>
      <rPr>
        <sz val="12"/>
        <color theme="1"/>
        <rFont val="Arial"/>
        <family val="2"/>
      </rPr>
      <t>Fideicomisos, mandatos y análogos de los cuales es fideicomitente o fiduciario.</t>
    </r>
  </si>
  <si>
    <t>No se cuenta al cierre del Ejercicio Fiscal ningún Fideicomiso, mandato o análogo en el cual se funja como fideicomitente o fiduciario.</t>
  </si>
  <si>
    <r>
      <t>5</t>
    </r>
    <r>
      <rPr>
        <b/>
        <sz val="7"/>
        <color theme="1"/>
        <rFont val="Times New Roman"/>
        <family val="1"/>
      </rPr>
      <t xml:space="preserve">     </t>
    </r>
    <r>
      <rPr>
        <b/>
        <sz val="12"/>
        <color theme="1"/>
        <rFont val="Arial"/>
        <family val="2"/>
      </rPr>
      <t xml:space="preserve">Bases de Preparación de los Estados Financieros: </t>
    </r>
  </si>
  <si>
    <t>Se informara sobre:</t>
  </si>
  <si>
    <r>
      <t>a)</t>
    </r>
    <r>
      <rPr>
        <b/>
        <sz val="7"/>
        <color theme="1"/>
        <rFont val="Times New Roman"/>
        <family val="1"/>
      </rPr>
      <t xml:space="preserve">      </t>
    </r>
    <r>
      <rPr>
        <sz val="12"/>
        <color theme="1"/>
        <rFont val="Arial"/>
        <family val="2"/>
      </rPr>
      <t>si se ha observado la normatividad emitida por el CONAC y las disposiciones legales aplicables. Se cumple con toda la normatividad emitida por el CONAC así como el sistema de Contabilidad Gubernamental está conforme al cumplimiento general de la ley.</t>
    </r>
  </si>
  <si>
    <r>
      <t>b)</t>
    </r>
    <r>
      <rPr>
        <b/>
        <sz val="7"/>
        <color theme="1"/>
        <rFont val="Times New Roman"/>
        <family val="1"/>
      </rPr>
      <t xml:space="preserve">      </t>
    </r>
    <r>
      <rPr>
        <sz val="12"/>
        <color theme="1"/>
        <rFont val="Arial"/>
        <family val="2"/>
      </rPr>
      <t xml:space="preserve">La normatividad aplicada para el reconocimiento, valuación y revelación de los diferentes rubros de la información financiera, así́ como las bases de medición utilizadas para la elaboración de los estados financieros; por ejemplo: costo histórico, valor de realización, valor razonable, valor de recuperación o cualquier otro método empleado y los criterios de aplicación de los mismos. </t>
    </r>
  </si>
  <si>
    <t xml:space="preserve">Los Estados Financieros presentados como parte de la Cuenta Pública fueron elaborados a través del marco conceptual denominado Costo Histórico en el cual se reconocieron los activos por el valor justo pagado en el momento de la adquisición, así́ mismo los pasivos fueron reconocidos contablemente por el valor pactado a cancelar correspondiente al valor del producto o servicio recibido. </t>
  </si>
  <si>
    <r>
      <t>c)</t>
    </r>
    <r>
      <rPr>
        <b/>
        <sz val="7"/>
        <color theme="1"/>
        <rFont val="Times New Roman"/>
        <family val="1"/>
      </rPr>
      <t xml:space="preserve">       </t>
    </r>
    <r>
      <rPr>
        <sz val="12"/>
        <color theme="1"/>
        <rFont val="Arial"/>
        <family val="2"/>
      </rPr>
      <t>Postulados básicos de Contabilidad Gubernamental.</t>
    </r>
  </si>
  <si>
    <t>Sustancia Económica</t>
  </si>
  <si>
    <t>consolidación de la Información financiera</t>
  </si>
  <si>
    <t>Ente Público</t>
  </si>
  <si>
    <t>Devengo Contable</t>
  </si>
  <si>
    <t>Existencia Permanente</t>
  </si>
  <si>
    <t>valuación</t>
  </si>
  <si>
    <t>Revelación Suficiente</t>
  </si>
  <si>
    <t>Dualidad Económica</t>
  </si>
  <si>
    <t>Importancia relativa</t>
  </si>
  <si>
    <t xml:space="preserve">Valuación </t>
  </si>
  <si>
    <t>Registro e integración Presupuestaria</t>
  </si>
  <si>
    <r>
      <t>d)</t>
    </r>
    <r>
      <rPr>
        <b/>
        <sz val="7"/>
        <color theme="1"/>
        <rFont val="Times New Roman"/>
        <family val="1"/>
      </rPr>
      <t xml:space="preserve">      </t>
    </r>
    <r>
      <rPr>
        <sz val="12"/>
        <color theme="1"/>
        <rFont val="Arial"/>
        <family val="2"/>
      </rPr>
      <t>Normatividad supletoria. En caso de emplear varios grupos de normatividades (normatividades supletorias), deberá́ realizar la justificación razonable correspondiente, su alineación con los PBCG y a las características cualitativas asociadas descritas en el MCCG (documentos publicados en el Diario Oficial de la Federación, Agosto 2009).</t>
    </r>
  </si>
  <si>
    <t>No se aplica ninguna normatividad supletoria en la elaboración de la información financiera, ni a la administración y operatividad del Ente Público.</t>
  </si>
  <si>
    <r>
      <t>e)</t>
    </r>
    <r>
      <rPr>
        <b/>
        <sz val="7"/>
        <color theme="1"/>
        <rFont val="Times New Roman"/>
        <family val="1"/>
      </rPr>
      <t xml:space="preserve">      </t>
    </r>
    <r>
      <rPr>
        <sz val="12"/>
        <color theme="1"/>
        <rFont val="Arial"/>
        <family val="2"/>
      </rPr>
      <t>Para las entidades que por primera vez estén implementando la base devengado de acuerdo a la Ley de Contabilidad, deberán:</t>
    </r>
  </si>
  <si>
    <t xml:space="preserve">*Revelar las nuevas políticas de reconocimiento </t>
  </si>
  <si>
    <t xml:space="preserve">Desde el Ejercicio Fiscal 2016 se implementó la base del devengo contable, por lo que no se revelan nuevas políticas de reconocimiento. </t>
  </si>
  <si>
    <t xml:space="preserve">*Plan de implementación </t>
  </si>
  <si>
    <t xml:space="preserve">No se implementa ningún plan ya que desde el Ejercicio Fiscal 2016 se implementó la base del devengo contable. </t>
  </si>
  <si>
    <r>
      <t>*Revelar los cambios en las políticas, la clasificación y medición de las mismas, así́ como su impacto en la información financiera:</t>
    </r>
    <r>
      <rPr>
        <sz val="11"/>
        <color theme="1"/>
        <rFont val="Arial"/>
        <family val="2"/>
      </rPr>
      <t xml:space="preserve"> </t>
    </r>
  </si>
  <si>
    <t xml:space="preserve">No se revelan cambios ya que desde el Ejercicio Fiscal 2016 se implemento la base del devengo contable. </t>
  </si>
  <si>
    <t>6. Políticas de Contabilidad Significativas:</t>
  </si>
  <si>
    <r>
      <t>a)</t>
    </r>
    <r>
      <rPr>
        <b/>
        <sz val="7"/>
        <color theme="1"/>
        <rFont val="Times New Roman"/>
        <family val="1"/>
      </rPr>
      <t xml:space="preserve">    </t>
    </r>
    <r>
      <rPr>
        <sz val="12"/>
        <color theme="1"/>
        <rFont val="Arial"/>
        <family val="2"/>
      </rPr>
      <t xml:space="preserve">Actualización: Se informará del método utilizado para la actualización del valor de los activos, pasivos y Hacienda Pública y/o patrimonio y las razones de dicha elección. Así́ como informar de la desconexión o reconexión inflacionaria: </t>
    </r>
  </si>
  <si>
    <t xml:space="preserve">Los activos fueron valorados conforme a las reglas especificas del registro y valoración del patrimonio. Tomando como activo aquellos bienes mayores a 70 veces el valor diario de la Unidad de Medida y Actualización (UMA), así́ como los bienes intangibles siempre que la vigencia de uso sea mayor a un año caso contrario se registraron como gasto del periodo. </t>
  </si>
  <si>
    <r>
      <t>b)</t>
    </r>
    <r>
      <rPr>
        <b/>
        <sz val="7"/>
        <color theme="1"/>
        <rFont val="Times New Roman"/>
        <family val="1"/>
      </rPr>
      <t xml:space="preserve">   </t>
    </r>
    <r>
      <rPr>
        <sz val="12"/>
        <color theme="1"/>
        <rFont val="Arial"/>
        <family val="2"/>
      </rPr>
      <t xml:space="preserve">Beneficios a empleados: Revelar el cálculo de la reserva actuarial, valor presente de los ingresos esperados comparado con el valor presente de la estimación de gastos tanto de los beneficiarios actuales como futuros: </t>
    </r>
  </si>
  <si>
    <t>Servicios personales.</t>
  </si>
  <si>
    <t xml:space="preserve">Remuneraciones al personal de carácter permanente </t>
  </si>
  <si>
    <t>Remuneraciones al personal de carácter transitorio</t>
  </si>
  <si>
    <t>Primas por años de servicio</t>
  </si>
  <si>
    <t>Primas de vacaciones</t>
  </si>
  <si>
    <t>Aguinaldo</t>
  </si>
  <si>
    <t>Compensaciones</t>
  </si>
  <si>
    <t xml:space="preserve">Bonos </t>
  </si>
  <si>
    <t>Seguridad social</t>
  </si>
  <si>
    <t>Despensa</t>
  </si>
  <si>
    <t>Ayuda de transporte</t>
  </si>
  <si>
    <t>Cuotas sindicales</t>
  </si>
  <si>
    <t>Indemnizaciones al personal</t>
  </si>
  <si>
    <r>
      <t>c)</t>
    </r>
    <r>
      <rPr>
        <sz val="11"/>
        <color theme="1"/>
        <rFont val="Calibri"/>
        <family val="2"/>
        <scheme val="minor"/>
      </rPr>
      <t xml:space="preserve"> Provisiones: objetivo de su creación, monto y plazo: </t>
    </r>
  </si>
  <si>
    <t xml:space="preserve">No se llevaron a cabo provisiones de ningún tipo durante el periodo comprendido del 01 de enero al 31 de diciembre del Ejercicio Fiscal. </t>
  </si>
  <si>
    <r>
      <t>d)</t>
    </r>
    <r>
      <rPr>
        <sz val="11"/>
        <color theme="1"/>
        <rFont val="Calibri"/>
        <family val="2"/>
        <scheme val="minor"/>
      </rPr>
      <t xml:space="preserve"> Reservas: objetivo de su creación, monto y plazo:</t>
    </r>
  </si>
  <si>
    <t xml:space="preserve">No se llevaron a cabo reservas de ningún tipo durante el periodo comprendido del 01 de enero al 31 de diciembre del Ejercicio Fiscal. </t>
  </si>
  <si>
    <r>
      <t>e)</t>
    </r>
    <r>
      <rPr>
        <sz val="11"/>
        <color theme="1"/>
        <rFont val="Calibri"/>
        <family val="2"/>
        <scheme val="minor"/>
      </rPr>
      <t xml:space="preserve"> Cambios en políticas contables y corrección de errores junto con la revelación de los efectos que se tendrá́ en la información financiera del ente público.</t>
    </r>
  </si>
  <si>
    <r>
      <t>f)</t>
    </r>
    <r>
      <rPr>
        <sz val="11"/>
        <color theme="1"/>
        <rFont val="Calibri"/>
        <family val="2"/>
        <scheme val="minor"/>
      </rPr>
      <t xml:space="preserve"> Reclasificaciones: Se deben revelar todos aquellos movimientos entre cuentas por efectos de cambios en los tipos de operaciones: </t>
    </r>
  </si>
  <si>
    <t xml:space="preserve">No se llevaron a cabo reclasificaciones de ningún tipo durante el periodo comprendido del 01 de enero al 31 de diciembre del Ejercicio Fiscal. </t>
  </si>
  <si>
    <r>
      <t>g)</t>
    </r>
    <r>
      <rPr>
        <sz val="11"/>
        <color theme="1"/>
        <rFont val="Calibri"/>
        <family val="2"/>
        <scheme val="minor"/>
      </rPr>
      <t xml:space="preserve"> Depuración y cancelación de saldos: </t>
    </r>
  </si>
  <si>
    <t xml:space="preserve">El Ente Público llevo a cabo un análisis de todas las cuentas del Activo, Pasivo, Capital, ingresos y Egresos para determinar aquellos importes pendientes de aplicar, así́ como la determinación del resultado del Ejercicio Fiscal, lo cual resulto en la cancelación de ingresos contra los Egresos,  de igual manera se llevó a cabo la depuración de saldos de ejercicios anteriores que incrementaba el valor en cuentas que por su valor histórico no correspondía el saldo, quedando únicamente pendientes en cuantas del Pasivo por los adeudos que no se pudieron liquidar por falta de liquidez. </t>
  </si>
  <si>
    <t xml:space="preserve">7. Posición en Moneda Extranjera y Protección por Riesgo Cambiario: </t>
  </si>
  <si>
    <t xml:space="preserve">No se llevaron a cabo posiciones en moneda extranjera y protección por riesgo cambiario de ningún tipo durante el periodo comprendido del 01 al 31 de diciembre del Ejercicio Fiscal. </t>
  </si>
  <si>
    <t xml:space="preserve">8. Reporte Analítico del Activo: </t>
  </si>
  <si>
    <t xml:space="preserve">Debe mostrar la siguiente información </t>
  </si>
  <si>
    <r>
      <t>a)</t>
    </r>
    <r>
      <rPr>
        <sz val="11"/>
        <color theme="1"/>
        <rFont val="Calibri"/>
        <family val="2"/>
        <scheme val="minor"/>
      </rPr>
      <t xml:space="preserve"> vida útil o porcentajes de depreciación, deterioro o amortización utilizados en los diferentes tipos de activos:</t>
    </r>
  </si>
  <si>
    <t>Anexo III.</t>
  </si>
  <si>
    <r>
      <t>b)</t>
    </r>
    <r>
      <rPr>
        <sz val="11"/>
        <color theme="1"/>
        <rFont val="Calibri"/>
        <family val="2"/>
        <scheme val="minor"/>
      </rPr>
      <t xml:space="preserve"> Cambios en el porcentaje de depreciación o valor residual de los activos: </t>
    </r>
  </si>
  <si>
    <t>No se llevaron a cabo cambios en el porcentaje de depreciación o valor residual de los activos de ningún tipo durante el periodo comprendido del 01 de enero al 31 de diciembre del Ejercicio Fiscal.</t>
  </si>
  <si>
    <r>
      <t>c)</t>
    </r>
    <r>
      <rPr>
        <sz val="11"/>
        <color theme="1"/>
        <rFont val="Calibri"/>
        <family val="2"/>
        <scheme val="minor"/>
      </rPr>
      <t xml:space="preserve"> importe de los gastos capitalizados en el ejercicio, tanto financieros investigación y desarrollo: </t>
    </r>
  </si>
  <si>
    <t xml:space="preserve">No se llevaron a cabo gastos capitalizados en el ejercicio, tanto financieros como de investigación y desarrollo de ningún tipo durante el periodo comprendido del 01 de enero al 31 de diciembre del Ejercicio Fiscal. </t>
  </si>
  <si>
    <r>
      <t>d)</t>
    </r>
    <r>
      <rPr>
        <sz val="11"/>
        <color theme="1"/>
        <rFont val="Calibri"/>
        <family val="2"/>
        <scheme val="minor"/>
      </rPr>
      <t xml:space="preserve"> Riesgos por tipo de cambio o tipo de interés de las inversiones financieras: </t>
    </r>
  </si>
  <si>
    <t xml:space="preserve">No se registraron riesgos por tipo de cambio o tipo de interés de las inversión- financieras de ningún tipo durante el periodo comprendido del 01 de enero al 31 diciembre del Ejercicio Fiscal. </t>
  </si>
  <si>
    <r>
      <t>e)</t>
    </r>
    <r>
      <rPr>
        <sz val="11"/>
        <color theme="1"/>
        <rFont val="Calibri"/>
        <family val="2"/>
        <scheme val="minor"/>
      </rPr>
      <t xml:space="preserve"> Valor activado en el ejercicio de los bienes construidos por la entidad: </t>
    </r>
  </si>
  <si>
    <t xml:space="preserve">No se llevó a cabo valor activado de ningún tipo durante el periodo comprendido del 01 de enero al 31 de diciembre del Ejercicio Fiscal. </t>
  </si>
  <si>
    <r>
      <t xml:space="preserve">f) </t>
    </r>
    <r>
      <rPr>
        <sz val="11"/>
        <color theme="1"/>
        <rFont val="Calibri"/>
        <family val="2"/>
        <scheme val="minor"/>
      </rPr>
      <t xml:space="preserve">Otras circunstancias de carácter significativo que afecten el activo, tales como bienes en garantía, señalados en embargos, litigios, títulos de inversiones entregados en garantías, baja significativa del valor de inversiones financieras, etc.: </t>
    </r>
  </si>
  <si>
    <t xml:space="preserve">No se registraron otras circunstancias de ningún tipo durante el periodo comprendido del 01 de enero al 31 de diciembre del Ejercicio Fiscal. </t>
  </si>
  <si>
    <r>
      <t>g)</t>
    </r>
    <r>
      <rPr>
        <sz val="11"/>
        <color theme="1"/>
        <rFont val="Calibri"/>
        <family val="2"/>
        <scheme val="minor"/>
      </rPr>
      <t xml:space="preserve"> Desmantelamiento de Activos, procedimientos, implicaciones, efectos contables: </t>
    </r>
  </si>
  <si>
    <t xml:space="preserve">No se registraron desmantelamiento de activos, procedimientos, implicaciones o efectos contables de ningún tipo durante el periodo comprendido del 01 de enero al 31 de diciembre del Ejercicio Fiscal. </t>
  </si>
  <si>
    <r>
      <t>h)</t>
    </r>
    <r>
      <rPr>
        <sz val="11"/>
        <color theme="1"/>
        <rFont val="Calibri"/>
        <family val="2"/>
        <scheme val="minor"/>
      </rPr>
      <t xml:space="preserve"> Administración de activos: Planeación con el objetivo de que el ente los utilice de manera más efectiva: </t>
    </r>
  </si>
  <si>
    <t xml:space="preserve">No se llevo a cabo administración de activos de ningún tipo durante el periodo comprendido del 01 de enero al 31 de diciembre del Ejercicio Fiscal. </t>
  </si>
  <si>
    <t xml:space="preserve">8. Fideicomisos, Mandatos y Análogos: </t>
  </si>
  <si>
    <t>Se deberá informar:</t>
  </si>
  <si>
    <r>
      <t>a)</t>
    </r>
    <r>
      <rPr>
        <b/>
        <sz val="7"/>
        <color theme="1"/>
        <rFont val="Times New Roman"/>
        <family val="1"/>
      </rPr>
      <t xml:space="preserve">    </t>
    </r>
    <r>
      <rPr>
        <sz val="12"/>
        <color theme="1"/>
        <rFont val="Arial"/>
        <family val="2"/>
      </rPr>
      <t xml:space="preserve">Por ramo administrativo que los reporta: </t>
    </r>
  </si>
  <si>
    <t xml:space="preserve">No se constituyó ningún tipo de fideicomisos, mandatos y análogos durante el periodo comprendido del 01 de enero al 31 de diciembre del Ejercicio Fiscal. </t>
  </si>
  <si>
    <r>
      <t>b)</t>
    </r>
    <r>
      <rPr>
        <sz val="11"/>
        <color theme="1"/>
        <rFont val="Calibri"/>
        <family val="2"/>
        <scheme val="minor"/>
      </rPr>
      <t xml:space="preserve"> Enlistar los de mayor monto de disponibilidad, relacionando aquellos que conforman el 80% de las disponibilidades: </t>
    </r>
  </si>
  <si>
    <t xml:space="preserve">10. Reporte de la Recaudación: </t>
  </si>
  <si>
    <r>
      <t>a)</t>
    </r>
    <r>
      <rPr>
        <sz val="11"/>
        <color theme="1"/>
        <rFont val="Calibri"/>
        <family val="2"/>
        <scheme val="minor"/>
      </rPr>
      <t xml:space="preserve"> Análisis del comportamiento de la recaudación correspondiente al ente público o cualquier tipo de ingreso, de forma separada los ingresos locales de los federales: </t>
    </r>
  </si>
  <si>
    <t>Anexo IV.</t>
  </si>
  <si>
    <r>
      <t>b)</t>
    </r>
    <r>
      <rPr>
        <sz val="11"/>
        <color theme="1"/>
        <rFont val="Calibri"/>
        <family val="2"/>
        <scheme val="minor"/>
      </rPr>
      <t xml:space="preserve"> Proyección de la recaudación e ingresos en el mediano plazo: </t>
    </r>
  </si>
  <si>
    <t xml:space="preserve">Los ingresos por la prestación de servicios públicos tendrán un incremento en el mediano plazo del 10%. </t>
  </si>
  <si>
    <t>9 Información sobre la Deuda Pública y el Reporte Analítico de la Deuda.</t>
  </si>
  <si>
    <t>Se informara lo siguiente:</t>
  </si>
  <si>
    <r>
      <t>a)</t>
    </r>
    <r>
      <rPr>
        <sz val="11"/>
        <color theme="1"/>
        <rFont val="Calibri"/>
        <family val="2"/>
        <scheme val="minor"/>
      </rPr>
      <t xml:space="preserve"> Utilizar al menos los siguientes indicadores: Deuda respecto al PIB y deuda respecto a la recaudación tomando, como mínimo, un periodo igual o menor a 5 años. </t>
    </r>
  </si>
  <si>
    <t>No se contrajo deuda con entidades financieras de ningún tipo durante el periodo comprendido del Ejercicio Fiscal 2022.</t>
  </si>
  <si>
    <r>
      <t>b)</t>
    </r>
    <r>
      <rPr>
        <sz val="11"/>
        <color theme="1"/>
        <rFont val="Calibri"/>
        <family val="2"/>
        <scheme val="minor"/>
      </rPr>
      <t xml:space="preserve"> Información de manera agrupada por tipo de valor gubernamental o instrumento financiero en la que considere intereses, comisiones, tasa, perfil de vencimiento y otros gastos de la deuda.</t>
    </r>
  </si>
  <si>
    <t>10. Calificaciones otorgadas:</t>
  </si>
  <si>
    <t xml:space="preserve">Informar, tanto del ente público como cualquier transacción realizada, que haya sido sujeta a una calificación crediticia: </t>
  </si>
  <si>
    <t xml:space="preserve">No se solicitó calificación de ningún tipo durante el periodo comprendido del 01 de enero al 30 de Junio de 2022 del Ejercicio Fiscal. </t>
  </si>
  <si>
    <t>11. Proceso de Mejora:</t>
  </si>
  <si>
    <t>Se informara de:</t>
  </si>
  <si>
    <r>
      <t>a)</t>
    </r>
    <r>
      <rPr>
        <sz val="11"/>
        <color theme="1"/>
        <rFont val="Calibri"/>
        <family val="2"/>
        <scheme val="minor"/>
      </rPr>
      <t xml:space="preserve"> Principales Políticas de control interno: </t>
    </r>
  </si>
  <si>
    <t xml:space="preserve">La normatividad aprobada y publicada por el Consejo Nacional de Armonización Contable. Manual integrado de Control internó publicado por la Auditoria Superior de la Federación. Manual de Organización del Organismo. </t>
  </si>
  <si>
    <r>
      <t>b)</t>
    </r>
    <r>
      <rPr>
        <sz val="11"/>
        <color theme="1"/>
        <rFont val="Calibri"/>
        <family val="2"/>
        <scheme val="minor"/>
      </rPr>
      <t xml:space="preserve"> Medidas de desempeño financiero, metas y alcance: </t>
    </r>
  </si>
  <si>
    <t>Se implementaron medidas de desempeño financiero, metas y alcance durante el periodo comprendido del 01 de enero al 30 de Junio de 2022 y se obtendrán resultados a mediano plazo.</t>
  </si>
  <si>
    <t xml:space="preserve">12. información por Segmentos: </t>
  </si>
  <si>
    <t xml:space="preserve">No se presenta información por segmentos de ningún tipo durante el periodo comprendido del 01 de enero al 30 de Junio de 2022 del Ejercicio Fiscal. </t>
  </si>
  <si>
    <t xml:space="preserve">13. Eventos Posteriores al Cierre: </t>
  </si>
  <si>
    <t>No existieron eventos importantes posteriores al cierre de ningún tipo durante el periodo comprendido del 01 de enero al 30 de Junio de 2022 del Ejercicio Fiscal.</t>
  </si>
  <si>
    <t>14. Partes relacionadas:</t>
  </si>
  <si>
    <t>Se deben establecer por escrito que no existen partes relacionadas que pudieran ejercer influencia significativa sobre la toma de decisiones financieras y operativas:</t>
  </si>
  <si>
    <t>No existen partes relacionadas de ningún tipo durante el periodo comprendido del 01 de enero al 30 de Junio de 2022 del Ejercicio Fiscal.</t>
  </si>
  <si>
    <t xml:space="preserve">15. Responsabilidad sobre la presentación razonable de los Estados Financieros: </t>
  </si>
  <si>
    <r>
      <t xml:space="preserve">Los Estados Financieros se presentan rubricados en cada una de las fojas por los funcionarios responsables de la información y contienen la leyenda </t>
    </r>
    <r>
      <rPr>
        <b/>
        <u/>
        <sz val="11"/>
        <color theme="1"/>
        <rFont val="Calibri"/>
        <family val="2"/>
        <scheme val="minor"/>
      </rPr>
      <t>“Bajo protesta de decir verdad declaramos que los Estados Financieros y sus notas son correctos verídicos y son responsabilidad del emisor”.</t>
    </r>
  </si>
</sst>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8" formatCode="&quot;$&quot;#,##0.00;[Red]\-&quot;$&quot;#,##0.00"/>
    <numFmt numFmtId="44" formatCode="_-&quot;$&quot;* #,##0.00_-;\-&quot;$&quot;* #,##0.00_-;_-&quot;$&quot;* &quot;-&quot;??_-;_-@_-"/>
    <numFmt numFmtId="43" formatCode="_-* #,##0.00_-;\-* #,##0.00_-;_-* &quot;-&quot;??_-;_-@_-"/>
    <numFmt numFmtId="164" formatCode="General_)"/>
  </numFmts>
  <fonts count="39" x14ac:knownFonts="1">
    <font>
      <sz val="11"/>
      <color theme="1"/>
      <name val="Calibri"/>
      <family val="2"/>
      <scheme val="minor"/>
    </font>
    <font>
      <sz val="11"/>
      <color theme="1"/>
      <name val="Calibri"/>
      <family val="2"/>
      <scheme val="minor"/>
    </font>
    <font>
      <sz val="10"/>
      <name val="Arial"/>
      <family val="2"/>
    </font>
    <font>
      <b/>
      <sz val="9"/>
      <name val="Arial"/>
      <family val="2"/>
    </font>
    <font>
      <sz val="9"/>
      <color theme="1"/>
      <name val="Arial"/>
      <family val="2"/>
    </font>
    <font>
      <sz val="9"/>
      <name val="Arial"/>
      <family val="2"/>
    </font>
    <font>
      <b/>
      <sz val="9"/>
      <color theme="1"/>
      <name val="Arial"/>
      <family val="2"/>
    </font>
    <font>
      <sz val="11"/>
      <color rgb="FF000000"/>
      <name val="Calibri"/>
      <family val="2"/>
      <charset val="204"/>
    </font>
    <font>
      <sz val="10"/>
      <name val="Arial"/>
      <family val="2"/>
    </font>
    <font>
      <sz val="11"/>
      <color theme="1"/>
      <name val="Arial Narrow"/>
      <family val="2"/>
    </font>
    <font>
      <b/>
      <sz val="11"/>
      <color theme="1"/>
      <name val="Arial"/>
      <family val="2"/>
    </font>
    <font>
      <b/>
      <sz val="11"/>
      <name val="Arial"/>
      <family val="2"/>
    </font>
    <font>
      <sz val="10"/>
      <color theme="1"/>
      <name val="Arial"/>
      <family val="2"/>
    </font>
    <font>
      <b/>
      <sz val="10"/>
      <color theme="1"/>
      <name val="Arial"/>
      <family val="2"/>
    </font>
    <font>
      <sz val="11"/>
      <color theme="1"/>
      <name val="Arial"/>
      <family val="2"/>
    </font>
    <font>
      <sz val="8"/>
      <color theme="1"/>
      <name val="Arial Narrow"/>
      <family val="2"/>
    </font>
    <font>
      <sz val="8"/>
      <color theme="1"/>
      <name val="Calibri"/>
      <family val="2"/>
      <scheme val="minor"/>
    </font>
    <font>
      <b/>
      <sz val="8"/>
      <color theme="1"/>
      <name val="Arial Narrow"/>
      <family val="2"/>
    </font>
    <font>
      <b/>
      <sz val="9"/>
      <color theme="1"/>
      <name val="Calibri"/>
      <family val="2"/>
      <scheme val="minor"/>
    </font>
    <font>
      <sz val="10"/>
      <color theme="1"/>
      <name val="Arial Narrow"/>
      <family val="2"/>
    </font>
    <font>
      <sz val="8"/>
      <color theme="1"/>
      <name val="Arial"/>
      <family val="2"/>
    </font>
    <font>
      <b/>
      <sz val="10"/>
      <name val="Arial"/>
      <family val="2"/>
    </font>
    <font>
      <b/>
      <sz val="8"/>
      <color theme="1"/>
      <name val="Arial"/>
      <family val="2"/>
    </font>
    <font>
      <sz val="8"/>
      <name val="Arial"/>
      <family val="2"/>
    </font>
    <font>
      <sz val="11"/>
      <color theme="1"/>
      <name val="Garamond"/>
      <family val="2"/>
    </font>
    <font>
      <sz val="9"/>
      <color indexed="8"/>
      <name val="Arial"/>
      <family val="2"/>
    </font>
    <font>
      <sz val="10"/>
      <name val="Arial"/>
      <family val="2"/>
    </font>
    <font>
      <sz val="10"/>
      <name val="Arial"/>
      <family val="2"/>
    </font>
    <font>
      <b/>
      <sz val="11"/>
      <color theme="1"/>
      <name val="Calibri"/>
      <family val="2"/>
      <scheme val="minor"/>
    </font>
    <font>
      <sz val="12"/>
      <color theme="1"/>
      <name val="Arial"/>
      <family val="2"/>
    </font>
    <font>
      <sz val="11"/>
      <color rgb="FF333333"/>
      <name val="Arial"/>
      <family val="2"/>
    </font>
    <font>
      <b/>
      <sz val="12"/>
      <color theme="1"/>
      <name val="Arial"/>
      <family val="2"/>
    </font>
    <font>
      <b/>
      <sz val="14"/>
      <color theme="1"/>
      <name val="Calibri"/>
      <family val="2"/>
      <scheme val="minor"/>
    </font>
    <font>
      <sz val="11"/>
      <color theme="1"/>
      <name val="Calibri"/>
      <family val="2"/>
    </font>
    <font>
      <sz val="7"/>
      <color theme="1"/>
      <name val="Times New Roman"/>
      <family val="1"/>
    </font>
    <font>
      <b/>
      <sz val="7"/>
      <color theme="1"/>
      <name val="Times New Roman"/>
      <family val="1"/>
    </font>
    <font>
      <sz val="11"/>
      <color theme="1"/>
      <name val="Symbol"/>
      <family val="1"/>
      <charset val="2"/>
    </font>
    <font>
      <b/>
      <sz val="11"/>
      <color theme="1"/>
      <name val="Calibri"/>
      <family val="2"/>
    </font>
    <font>
      <b/>
      <u/>
      <sz val="11"/>
      <color theme="1"/>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rgb="FFFFFFFF"/>
        <bgColor indexed="64"/>
      </patternFill>
    </fill>
  </fills>
  <borders count="3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hair">
        <color indexed="64"/>
      </top>
      <bottom style="thin">
        <color indexed="64"/>
      </bottom>
      <diagonal/>
    </border>
    <border>
      <left/>
      <right/>
      <top/>
      <bottom style="thin">
        <color rgb="FF000000"/>
      </bottom>
      <diagonal/>
    </border>
    <border>
      <left style="thin">
        <color rgb="FF000000"/>
      </left>
      <right/>
      <top style="thin">
        <color rgb="FF000000"/>
      </top>
      <bottom style="thin">
        <color rgb="FF000000"/>
      </bottom>
      <diagonal/>
    </border>
    <border>
      <left style="thin">
        <color rgb="FF000000"/>
      </left>
      <right style="thin">
        <color indexed="64"/>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style="thin">
        <color rgb="FF000000"/>
      </bottom>
      <diagonal/>
    </border>
    <border>
      <left/>
      <right/>
      <top style="thin">
        <color rgb="FF000000"/>
      </top>
      <bottom style="thin">
        <color indexed="64"/>
      </bottom>
      <diagonal/>
    </border>
    <border>
      <left style="thin">
        <color indexed="64"/>
      </left>
      <right style="thin">
        <color indexed="64"/>
      </right>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diagonal/>
    </border>
    <border>
      <left style="hair">
        <color indexed="64"/>
      </left>
      <right style="hair">
        <color indexed="64"/>
      </right>
      <top style="hair">
        <color indexed="64"/>
      </top>
      <bottom style="hair">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s>
  <cellStyleXfs count="32">
    <xf numFmtId="0" fontId="0" fillId="0" borderId="0"/>
    <xf numFmtId="0" fontId="2" fillId="0" borderId="0"/>
    <xf numFmtId="0" fontId="1" fillId="0" borderId="0"/>
    <xf numFmtId="43" fontId="1" fillId="0" borderId="0" applyFont="0" applyFill="0" applyBorder="0" applyAlignment="0" applyProtection="0"/>
    <xf numFmtId="164" fontId="2" fillId="0" borderId="0"/>
    <xf numFmtId="0" fontId="7" fillId="0" borderId="0"/>
    <xf numFmtId="0" fontId="8" fillId="0" borderId="0"/>
    <xf numFmtId="0" fontId="1" fillId="0" borderId="0"/>
    <xf numFmtId="0" fontId="2" fillId="0" borderId="0"/>
    <xf numFmtId="43" fontId="2" fillId="0" borderId="0" applyFont="0" applyFill="0" applyBorder="0" applyAlignment="0" applyProtection="0"/>
    <xf numFmtId="0" fontId="5" fillId="0" borderId="0"/>
    <xf numFmtId="0" fontId="2" fillId="0" borderId="0">
      <alignment wrapText="1"/>
    </xf>
    <xf numFmtId="0" fontId="2" fillId="0" borderId="0"/>
    <xf numFmtId="0" fontId="2" fillId="0" borderId="0">
      <alignment wrapText="1"/>
    </xf>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24" fillId="0" borderId="0"/>
    <xf numFmtId="0" fontId="1" fillId="0" borderId="0"/>
    <xf numFmtId="0" fontId="1" fillId="0" borderId="0"/>
    <xf numFmtId="44" fontId="1" fillId="0" borderId="0" applyFont="0" applyFill="0" applyBorder="0" applyAlignment="0" applyProtection="0"/>
    <xf numFmtId="44" fontId="2" fillId="0" borderId="0" applyFont="0" applyFill="0" applyBorder="0" applyAlignment="0" applyProtection="0"/>
    <xf numFmtId="0" fontId="26" fillId="0" borderId="0"/>
    <xf numFmtId="0" fontId="27" fillId="0" borderId="0"/>
    <xf numFmtId="0" fontId="1" fillId="0" borderId="0"/>
    <xf numFmtId="44"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cellStyleXfs>
  <cellXfs count="260">
    <xf numFmtId="0" fontId="0" fillId="0" borderId="0" xfId="0"/>
    <xf numFmtId="0" fontId="12" fillId="0" borderId="0" xfId="15" applyFont="1"/>
    <xf numFmtId="0" fontId="13" fillId="0" borderId="0" xfId="15" applyFont="1" applyAlignment="1">
      <alignment horizontal="right"/>
    </xf>
    <xf numFmtId="0" fontId="11" fillId="0" borderId="0" xfId="15" applyFont="1" applyAlignment="1">
      <alignment horizontal="center"/>
    </xf>
    <xf numFmtId="0" fontId="1" fillId="0" borderId="0" xfId="15"/>
    <xf numFmtId="0" fontId="14" fillId="0" borderId="0" xfId="15" applyFont="1"/>
    <xf numFmtId="0" fontId="11" fillId="0" borderId="0" xfId="16" applyFont="1" applyFill="1" applyBorder="1" applyAlignment="1">
      <alignment vertical="top"/>
    </xf>
    <xf numFmtId="0" fontId="14" fillId="0" borderId="0" xfId="15" applyFont="1" applyFill="1"/>
    <xf numFmtId="4" fontId="12" fillId="0" borderId="0" xfId="15" applyNumberFormat="1" applyFont="1" applyFill="1" applyBorder="1" applyAlignment="1">
      <alignment horizontal="right" vertical="center" wrapText="1"/>
    </xf>
    <xf numFmtId="0" fontId="12" fillId="0" borderId="0" xfId="15" applyFont="1" applyFill="1"/>
    <xf numFmtId="0" fontId="2" fillId="0" borderId="0" xfId="16" applyFont="1" applyFill="1" applyBorder="1" applyAlignment="1">
      <alignment horizontal="center" vertical="top" wrapText="1"/>
    </xf>
    <xf numFmtId="0" fontId="12" fillId="0" borderId="0" xfId="15" applyFont="1" applyBorder="1"/>
    <xf numFmtId="0" fontId="12" fillId="0" borderId="0" xfId="15" applyFont="1" applyFill="1" applyBorder="1" applyAlignment="1">
      <alignment horizontal="left" vertical="center" wrapText="1"/>
    </xf>
    <xf numFmtId="4" fontId="12" fillId="0" borderId="0" xfId="15" applyNumberFormat="1" applyFont="1" applyFill="1" applyBorder="1" applyAlignment="1">
      <alignment horizontal="right" wrapText="1"/>
    </xf>
    <xf numFmtId="0" fontId="12" fillId="0" borderId="0" xfId="15" applyFont="1" applyFill="1" applyBorder="1"/>
    <xf numFmtId="0" fontId="15" fillId="0" borderId="0" xfId="15" applyFont="1" applyBorder="1"/>
    <xf numFmtId="0" fontId="15" fillId="0" borderId="0" xfId="15" applyFont="1"/>
    <xf numFmtId="4" fontId="15" fillId="0" borderId="0" xfId="15" applyNumberFormat="1" applyFont="1" applyAlignment="1">
      <alignment horizontal="right" vertical="center"/>
    </xf>
    <xf numFmtId="0" fontId="16" fillId="0" borderId="0" xfId="15" applyFont="1"/>
    <xf numFmtId="0" fontId="11" fillId="0" borderId="0" xfId="15" applyFont="1" applyAlignment="1">
      <alignment horizontal="right"/>
    </xf>
    <xf numFmtId="0" fontId="1" fillId="0" borderId="0" xfId="15" applyFont="1" applyFill="1"/>
    <xf numFmtId="0" fontId="1" fillId="0" borderId="0" xfId="15" applyFill="1"/>
    <xf numFmtId="0" fontId="18" fillId="0" borderId="0" xfId="15" applyFont="1" applyAlignment="1">
      <alignment horizontal="right"/>
    </xf>
    <xf numFmtId="0" fontId="15" fillId="0" borderId="0" xfId="15" applyFont="1" applyAlignment="1">
      <alignment horizontal="center"/>
    </xf>
    <xf numFmtId="0" fontId="19" fillId="0" borderId="0" xfId="15" applyFont="1"/>
    <xf numFmtId="0" fontId="20" fillId="0" borderId="0" xfId="15" applyFont="1"/>
    <xf numFmtId="4" fontId="12" fillId="0" borderId="0" xfId="15" applyNumberFormat="1" applyFont="1"/>
    <xf numFmtId="4" fontId="19" fillId="0" borderId="0" xfId="15" applyNumberFormat="1" applyFont="1"/>
    <xf numFmtId="4" fontId="12" fillId="0" borderId="0" xfId="15" applyNumberFormat="1" applyFont="1" applyAlignment="1">
      <alignment horizontal="left" wrapText="1"/>
    </xf>
    <xf numFmtId="0" fontId="20" fillId="0" borderId="0" xfId="15" applyFont="1" applyAlignment="1">
      <alignment vertical="center"/>
    </xf>
    <xf numFmtId="0" fontId="17" fillId="0" borderId="0" xfId="15" applyFont="1" applyFill="1" applyBorder="1" applyAlignment="1">
      <alignment horizontal="left" vertical="center" wrapText="1"/>
    </xf>
    <xf numFmtId="4" fontId="17" fillId="0" borderId="0" xfId="15" applyNumberFormat="1" applyFont="1" applyFill="1" applyBorder="1" applyAlignment="1">
      <alignment horizontal="right" vertical="center" wrapText="1"/>
    </xf>
    <xf numFmtId="4" fontId="17" fillId="0" borderId="0" xfId="15" applyNumberFormat="1" applyFont="1" applyFill="1" applyBorder="1" applyAlignment="1">
      <alignment horizontal="right" wrapText="1"/>
    </xf>
    <xf numFmtId="0" fontId="9" fillId="0" borderId="0" xfId="15" applyFont="1"/>
    <xf numFmtId="4" fontId="13" fillId="0" borderId="0" xfId="15" applyNumberFormat="1" applyFont="1" applyFill="1" applyBorder="1" applyAlignment="1">
      <alignment horizontal="right" wrapText="1"/>
    </xf>
    <xf numFmtId="4" fontId="13" fillId="0" borderId="0" xfId="15" applyNumberFormat="1" applyFont="1" applyFill="1" applyBorder="1" applyAlignment="1">
      <alignment horizontal="right" vertical="center" wrapText="1"/>
    </xf>
    <xf numFmtId="0" fontId="13" fillId="0" borderId="0" xfId="15" applyFont="1" applyFill="1" applyBorder="1" applyAlignment="1">
      <alignment horizontal="left" vertical="center" wrapText="1"/>
    </xf>
    <xf numFmtId="0" fontId="22" fillId="0" borderId="0" xfId="15" applyFont="1" applyFill="1" applyBorder="1" applyAlignment="1">
      <alignment horizontal="left" vertical="center" wrapText="1"/>
    </xf>
    <xf numFmtId="4" fontId="22" fillId="0" borderId="0" xfId="17" applyNumberFormat="1" applyFont="1" applyFill="1" applyBorder="1" applyAlignment="1">
      <alignment horizontal="right" wrapText="1"/>
    </xf>
    <xf numFmtId="2" fontId="22" fillId="0" borderId="0" xfId="15" applyNumberFormat="1" applyFont="1" applyFill="1" applyBorder="1" applyAlignment="1">
      <alignment horizontal="right" wrapText="1"/>
    </xf>
    <xf numFmtId="0" fontId="12" fillId="0" borderId="0" xfId="18" applyFont="1"/>
    <xf numFmtId="0" fontId="11" fillId="0" borderId="0" xfId="18" applyFont="1" applyAlignment="1">
      <alignment horizontal="center"/>
    </xf>
    <xf numFmtId="0" fontId="1" fillId="0" borderId="0" xfId="18"/>
    <xf numFmtId="0" fontId="12" fillId="0" borderId="5" xfId="18" applyFont="1" applyBorder="1"/>
    <xf numFmtId="0" fontId="12" fillId="0" borderId="13" xfId="18" applyFont="1" applyFill="1" applyBorder="1" applyAlignment="1">
      <alignment horizontal="center" vertical="center" wrapText="1"/>
    </xf>
    <xf numFmtId="0" fontId="9" fillId="0" borderId="0" xfId="18" applyFont="1"/>
    <xf numFmtId="0" fontId="23" fillId="0" borderId="0" xfId="8" applyFont="1" applyFill="1" applyBorder="1"/>
    <xf numFmtId="0" fontId="16" fillId="0" borderId="0" xfId="18" applyFont="1"/>
    <xf numFmtId="0" fontId="23" fillId="0" borderId="0" xfId="8" applyFont="1" applyFill="1" applyBorder="1" applyAlignment="1">
      <alignment horizontal="left"/>
    </xf>
    <xf numFmtId="0" fontId="23" fillId="0" borderId="0" xfId="8" applyFont="1" applyFill="1" applyBorder="1" applyAlignment="1">
      <alignment horizontal="left" wrapText="1"/>
    </xf>
    <xf numFmtId="0" fontId="10" fillId="0" borderId="0" xfId="18" applyFont="1" applyAlignment="1"/>
    <xf numFmtId="0" fontId="10" fillId="0" borderId="0" xfId="18" applyFont="1" applyAlignment="1">
      <alignment vertical="center"/>
    </xf>
    <xf numFmtId="0" fontId="14" fillId="0" borderId="0" xfId="18" applyFont="1" applyAlignment="1">
      <alignment vertical="center"/>
    </xf>
    <xf numFmtId="0" fontId="14" fillId="0" borderId="0" xfId="18" applyFont="1"/>
    <xf numFmtId="0" fontId="4" fillId="0" borderId="5" xfId="15" applyFont="1" applyBorder="1"/>
    <xf numFmtId="49" fontId="4" fillId="0" borderId="13" xfId="15" applyNumberFormat="1" applyFont="1" applyFill="1" applyBorder="1" applyAlignment="1">
      <alignment horizontal="left" vertical="center" wrapText="1"/>
    </xf>
    <xf numFmtId="4" fontId="4" fillId="0" borderId="14" xfId="15" applyNumberFormat="1" applyFont="1" applyFill="1" applyBorder="1" applyAlignment="1">
      <alignment horizontal="right" vertical="center" wrapText="1"/>
    </xf>
    <xf numFmtId="4" fontId="4" fillId="0" borderId="15" xfId="15" applyNumberFormat="1" applyFont="1" applyFill="1" applyBorder="1" applyAlignment="1">
      <alignment horizontal="right" vertical="center" wrapText="1"/>
    </xf>
    <xf numFmtId="49" fontId="4" fillId="0" borderId="16" xfId="15" applyNumberFormat="1" applyFont="1" applyFill="1" applyBorder="1" applyAlignment="1">
      <alignment horizontal="left" vertical="center" wrapText="1"/>
    </xf>
    <xf numFmtId="0" fontId="4" fillId="0" borderId="17" xfId="15" applyFont="1" applyFill="1" applyBorder="1" applyAlignment="1">
      <alignment horizontal="left" vertical="center" wrapText="1"/>
    </xf>
    <xf numFmtId="0" fontId="4" fillId="0" borderId="0" xfId="15" applyFont="1" applyFill="1"/>
    <xf numFmtId="0" fontId="4" fillId="0" borderId="0" xfId="15" applyFont="1"/>
    <xf numFmtId="49" fontId="4" fillId="0" borderId="5" xfId="15" applyNumberFormat="1" applyFont="1" applyFill="1" applyBorder="1" applyAlignment="1">
      <alignment horizontal="left" vertical="center" wrapText="1"/>
    </xf>
    <xf numFmtId="4" fontId="4" fillId="0" borderId="5" xfId="15" applyNumberFormat="1" applyFont="1" applyFill="1" applyBorder="1" applyAlignment="1">
      <alignment horizontal="right" vertical="center" wrapText="1"/>
    </xf>
    <xf numFmtId="0" fontId="4" fillId="0" borderId="5" xfId="15" applyFont="1" applyFill="1" applyBorder="1"/>
    <xf numFmtId="0" fontId="4" fillId="0" borderId="5" xfId="15" applyFont="1" applyFill="1" applyBorder="1" applyAlignment="1">
      <alignment horizontal="left" vertical="center" wrapText="1"/>
    </xf>
    <xf numFmtId="0" fontId="3" fillId="0" borderId="0" xfId="16" applyFont="1" applyFill="1" applyBorder="1" applyAlignment="1">
      <alignment vertical="top"/>
    </xf>
    <xf numFmtId="0" fontId="4" fillId="0" borderId="9" xfId="15" applyFont="1" applyBorder="1"/>
    <xf numFmtId="4" fontId="4" fillId="0" borderId="18" xfId="15" applyNumberFormat="1" applyFont="1" applyFill="1" applyBorder="1" applyAlignment="1">
      <alignment horizontal="right" vertical="center" wrapText="1"/>
    </xf>
    <xf numFmtId="4" fontId="4" fillId="0" borderId="15" xfId="15" applyNumberFormat="1" applyFont="1" applyFill="1" applyBorder="1" applyAlignment="1">
      <alignment horizontal="right" wrapText="1"/>
    </xf>
    <xf numFmtId="0" fontId="3" fillId="0" borderId="4" xfId="16" applyFont="1" applyFill="1" applyBorder="1" applyAlignment="1">
      <alignment vertical="top"/>
    </xf>
    <xf numFmtId="4" fontId="4" fillId="0" borderId="5" xfId="15" applyNumberFormat="1" applyFont="1" applyFill="1" applyBorder="1" applyAlignment="1">
      <alignment horizontal="right" wrapText="1"/>
    </xf>
    <xf numFmtId="0" fontId="4" fillId="0" borderId="16" xfId="15" applyFont="1" applyFill="1" applyBorder="1" applyAlignment="1">
      <alignment horizontal="left" vertical="center" wrapText="1"/>
    </xf>
    <xf numFmtId="0" fontId="4" fillId="0" borderId="19" xfId="15" applyFont="1" applyFill="1" applyBorder="1" applyAlignment="1">
      <alignment horizontal="left" vertical="center" wrapText="1"/>
    </xf>
    <xf numFmtId="0" fontId="6" fillId="0" borderId="0" xfId="15" applyFont="1" applyFill="1"/>
    <xf numFmtId="4" fontId="4" fillId="0" borderId="0" xfId="15" applyNumberFormat="1" applyFont="1" applyFill="1"/>
    <xf numFmtId="4" fontId="4" fillId="0" borderId="5" xfId="15" applyNumberFormat="1" applyFont="1" applyFill="1" applyBorder="1"/>
    <xf numFmtId="0" fontId="4" fillId="0" borderId="0" xfId="15" applyFont="1" applyBorder="1"/>
    <xf numFmtId="4" fontId="4" fillId="0" borderId="5" xfId="15" applyNumberFormat="1" applyFont="1" applyFill="1" applyBorder="1" applyAlignment="1">
      <alignment wrapText="1"/>
    </xf>
    <xf numFmtId="4" fontId="4" fillId="0" borderId="5" xfId="15" applyNumberFormat="1" applyFont="1" applyBorder="1" applyAlignment="1">
      <alignment wrapText="1"/>
    </xf>
    <xf numFmtId="0" fontId="4" fillId="0" borderId="5" xfId="15" applyFont="1" applyBorder="1" applyAlignment="1">
      <alignment horizontal="left" wrapText="1"/>
    </xf>
    <xf numFmtId="0" fontId="6" fillId="0" borderId="14" xfId="15" applyFont="1" applyFill="1" applyBorder="1" applyAlignment="1">
      <alignment horizontal="left" vertical="center" wrapText="1"/>
    </xf>
    <xf numFmtId="4" fontId="6" fillId="0" borderId="5" xfId="15" applyNumberFormat="1" applyFont="1" applyFill="1" applyBorder="1" applyAlignment="1">
      <alignment horizontal="right" vertical="center" wrapText="1"/>
    </xf>
    <xf numFmtId="4" fontId="6" fillId="0" borderId="5" xfId="15" applyNumberFormat="1" applyFont="1" applyFill="1" applyBorder="1" applyAlignment="1">
      <alignment horizontal="right" wrapText="1"/>
    </xf>
    <xf numFmtId="0" fontId="4" fillId="0" borderId="0" xfId="15" applyFont="1" applyAlignment="1">
      <alignment horizontal="left" wrapText="1"/>
    </xf>
    <xf numFmtId="0" fontId="6" fillId="0" borderId="0" xfId="15" applyFont="1"/>
    <xf numFmtId="0" fontId="4" fillId="0" borderId="5" xfId="15" applyFont="1" applyFill="1" applyBorder="1" applyAlignment="1">
      <alignment vertical="top"/>
    </xf>
    <xf numFmtId="0" fontId="3" fillId="0" borderId="5" xfId="16" applyFont="1" applyFill="1" applyBorder="1" applyAlignment="1"/>
    <xf numFmtId="0" fontId="3" fillId="0" borderId="2" xfId="16" applyFont="1" applyFill="1" applyBorder="1" applyAlignment="1"/>
    <xf numFmtId="0" fontId="4" fillId="0" borderId="14" xfId="15" applyFont="1" applyFill="1" applyBorder="1" applyAlignment="1">
      <alignment horizontal="left" vertical="center" wrapText="1"/>
    </xf>
    <xf numFmtId="4" fontId="6" fillId="0" borderId="0" xfId="15" applyNumberFormat="1" applyFont="1" applyFill="1" applyBorder="1" applyAlignment="1">
      <alignment horizontal="right" vertical="center" wrapText="1"/>
    </xf>
    <xf numFmtId="4" fontId="6" fillId="0" borderId="0" xfId="15" applyNumberFormat="1" applyFont="1" applyFill="1" applyBorder="1" applyAlignment="1">
      <alignment horizontal="right" wrapText="1"/>
    </xf>
    <xf numFmtId="0" fontId="3" fillId="0" borderId="0" xfId="16" applyFont="1" applyFill="1" applyBorder="1" applyAlignment="1">
      <alignment horizontal="left" vertical="top"/>
    </xf>
    <xf numFmtId="0" fontId="6" fillId="0" borderId="0" xfId="15" applyFont="1" applyFill="1" applyBorder="1" applyAlignment="1">
      <alignment horizontal="left" vertical="center" wrapText="1"/>
    </xf>
    <xf numFmtId="0" fontId="3" fillId="0" borderId="0" xfId="19" applyFont="1" applyFill="1" applyBorder="1" applyAlignment="1">
      <alignment vertical="top"/>
    </xf>
    <xf numFmtId="0" fontId="4" fillId="0" borderId="5" xfId="18" applyFont="1" applyBorder="1" applyAlignment="1">
      <alignment horizontal="center"/>
    </xf>
    <xf numFmtId="0" fontId="4" fillId="0" borderId="8" xfId="18" applyFont="1" applyBorder="1" applyAlignment="1">
      <alignment horizontal="center"/>
    </xf>
    <xf numFmtId="0" fontId="4" fillId="0" borderId="6" xfId="18" applyFont="1" applyBorder="1" applyAlignment="1">
      <alignment horizontal="center"/>
    </xf>
    <xf numFmtId="0" fontId="5" fillId="0" borderId="0" xfId="8" applyFont="1" applyFill="1" applyBorder="1" applyAlignment="1">
      <alignment horizontal="left"/>
    </xf>
    <xf numFmtId="0" fontId="5" fillId="0" borderId="0" xfId="8" applyFont="1" applyFill="1" applyBorder="1"/>
    <xf numFmtId="0" fontId="3" fillId="0" borderId="0" xfId="8" applyFont="1" applyFill="1" applyBorder="1" applyAlignment="1">
      <alignment horizontal="left" wrapText="1"/>
    </xf>
    <xf numFmtId="0" fontId="6" fillId="0" borderId="11" xfId="8" applyFont="1" applyFill="1" applyBorder="1" applyAlignment="1">
      <alignment horizontal="center" vertical="center" wrapText="1"/>
    </xf>
    <xf numFmtId="0" fontId="4" fillId="0" borderId="5" xfId="21" quotePrefix="1" applyFont="1" applyFill="1" applyBorder="1"/>
    <xf numFmtId="0" fontId="4" fillId="0" borderId="5" xfId="21" applyFont="1" applyFill="1" applyBorder="1"/>
    <xf numFmtId="0" fontId="4" fillId="0" borderId="7" xfId="21" applyFont="1" applyFill="1" applyBorder="1"/>
    <xf numFmtId="0" fontId="4" fillId="0" borderId="11" xfId="21" applyFont="1" applyFill="1" applyBorder="1"/>
    <xf numFmtId="0" fontId="6" fillId="0" borderId="10" xfId="8" applyFont="1" applyFill="1" applyBorder="1" applyAlignment="1">
      <alignment horizontal="left" vertical="center" wrapText="1"/>
    </xf>
    <xf numFmtId="0" fontId="6" fillId="0" borderId="0" xfId="8" applyFont="1" applyFill="1" applyBorder="1" applyAlignment="1">
      <alignment horizontal="left" vertical="center" wrapText="1"/>
    </xf>
    <xf numFmtId="4" fontId="6" fillId="0" borderId="0" xfId="8" applyNumberFormat="1" applyFont="1" applyFill="1" applyBorder="1" applyAlignment="1">
      <alignment horizontal="right" wrapText="1"/>
    </xf>
    <xf numFmtId="0" fontId="5" fillId="0" borderId="0" xfId="8" applyFont="1" applyFill="1" applyBorder="1" applyAlignment="1">
      <alignment vertical="top"/>
    </xf>
    <xf numFmtId="0" fontId="4" fillId="0" borderId="0" xfId="18" applyFont="1"/>
    <xf numFmtId="0" fontId="10" fillId="0" borderId="0" xfId="15" applyFont="1" applyAlignment="1">
      <alignment horizontal="center"/>
    </xf>
    <xf numFmtId="0" fontId="6" fillId="2" borderId="5" xfId="15" applyFont="1" applyFill="1" applyBorder="1" applyAlignment="1">
      <alignment horizontal="center" vertical="center"/>
    </xf>
    <xf numFmtId="0" fontId="6" fillId="2" borderId="3" xfId="15" applyFont="1" applyFill="1" applyBorder="1" applyAlignment="1">
      <alignment horizontal="center" vertical="center"/>
    </xf>
    <xf numFmtId="4" fontId="6" fillId="2" borderId="5" xfId="17" applyNumberFormat="1" applyFont="1" applyFill="1" applyBorder="1" applyAlignment="1">
      <alignment horizontal="center" vertical="center" wrapText="1"/>
    </xf>
    <xf numFmtId="4" fontId="6" fillId="2" borderId="5" xfId="15" applyNumberFormat="1" applyFont="1" applyFill="1" applyBorder="1" applyAlignment="1">
      <alignment horizontal="center" vertical="center" wrapText="1"/>
    </xf>
    <xf numFmtId="0" fontId="6" fillId="2" borderId="5" xfId="15" applyFont="1" applyFill="1" applyBorder="1" applyAlignment="1">
      <alignment horizontal="center" vertical="center" wrapText="1"/>
    </xf>
    <xf numFmtId="0" fontId="28" fillId="0" borderId="0" xfId="15" applyFont="1"/>
    <xf numFmtId="0" fontId="28" fillId="0" borderId="0" xfId="18" applyFont="1"/>
    <xf numFmtId="0" fontId="6" fillId="2" borderId="5" xfId="18" applyFont="1" applyFill="1" applyBorder="1" applyAlignment="1">
      <alignment horizontal="center" vertical="center"/>
    </xf>
    <xf numFmtId="0" fontId="6" fillId="2" borderId="3" xfId="18" applyFont="1" applyFill="1" applyBorder="1" applyAlignment="1">
      <alignment horizontal="center" vertical="center"/>
    </xf>
    <xf numFmtId="0" fontId="6" fillId="2" borderId="5" xfId="20" applyNumberFormat="1" applyFont="1" applyFill="1" applyBorder="1" applyAlignment="1">
      <alignment horizontal="center" vertical="center" wrapText="1"/>
    </xf>
    <xf numFmtId="0" fontId="6" fillId="2" borderId="21" xfId="8" applyFont="1" applyFill="1" applyBorder="1" applyAlignment="1">
      <alignment horizontal="center" vertical="center" wrapText="1"/>
    </xf>
    <xf numFmtId="0" fontId="6" fillId="2" borderId="11" xfId="8" applyFont="1" applyFill="1" applyBorder="1" applyAlignment="1">
      <alignment horizontal="center" vertical="center" wrapText="1"/>
    </xf>
    <xf numFmtId="0" fontId="5" fillId="0" borderId="0" xfId="12" applyFont="1" applyBorder="1" applyAlignment="1">
      <alignment vertical="center"/>
    </xf>
    <xf numFmtId="0" fontId="15" fillId="0" borderId="0" xfId="15" applyFont="1"/>
    <xf numFmtId="0" fontId="15" fillId="0" borderId="0" xfId="15" applyFont="1"/>
    <xf numFmtId="0" fontId="3" fillId="0" borderId="0" xfId="8" applyFont="1" applyFill="1" applyBorder="1" applyAlignment="1">
      <alignment horizontal="left" wrapText="1"/>
    </xf>
    <xf numFmtId="0" fontId="29" fillId="0" borderId="0" xfId="15" applyFont="1" applyAlignment="1">
      <alignment horizontal="right"/>
    </xf>
    <xf numFmtId="0" fontId="29" fillId="0" borderId="0" xfId="15" applyFont="1"/>
    <xf numFmtId="0" fontId="14" fillId="0" borderId="0" xfId="15" applyFont="1" applyAlignment="1">
      <alignment horizontal="right"/>
    </xf>
    <xf numFmtId="43" fontId="4" fillId="0" borderId="5" xfId="30" applyFont="1" applyFill="1" applyBorder="1"/>
    <xf numFmtId="0" fontId="14" fillId="0" borderId="0" xfId="15" applyFont="1" applyAlignment="1">
      <alignment horizontal="left"/>
    </xf>
    <xf numFmtId="4" fontId="6" fillId="0" borderId="5" xfId="15" applyNumberFormat="1" applyFont="1" applyFill="1" applyBorder="1" applyAlignment="1">
      <alignment wrapText="1"/>
    </xf>
    <xf numFmtId="0" fontId="4" fillId="0" borderId="5" xfId="15" applyFont="1" applyBorder="1" applyAlignment="1"/>
    <xf numFmtId="49" fontId="4" fillId="0" borderId="13" xfId="15" applyNumberFormat="1" applyFont="1" applyFill="1" applyBorder="1" applyAlignment="1">
      <alignment horizontal="left" wrapText="1"/>
    </xf>
    <xf numFmtId="4" fontId="4" fillId="0" borderId="5" xfId="15" applyNumberFormat="1" applyFont="1" applyFill="1" applyBorder="1" applyAlignment="1">
      <alignment horizontal="center" wrapText="1"/>
    </xf>
    <xf numFmtId="4" fontId="4" fillId="0" borderId="5" xfId="15" applyNumberFormat="1" applyFont="1" applyFill="1" applyBorder="1" applyAlignment="1">
      <alignment horizontal="center" vertical="center" wrapText="1"/>
    </xf>
    <xf numFmtId="4" fontId="4" fillId="0" borderId="5" xfId="15" applyNumberFormat="1" applyFont="1" applyFill="1" applyBorder="1" applyAlignment="1">
      <alignment horizontal="left" wrapText="1"/>
    </xf>
    <xf numFmtId="4" fontId="4" fillId="0" borderId="5" xfId="15" applyNumberFormat="1" applyFont="1" applyFill="1" applyBorder="1" applyAlignment="1">
      <alignment horizontal="left" vertical="center" wrapText="1"/>
    </xf>
    <xf numFmtId="0" fontId="4" fillId="0" borderId="5" xfId="15" applyFont="1" applyBorder="1" applyAlignment="1">
      <alignment horizontal="left" vertical="center"/>
    </xf>
    <xf numFmtId="4" fontId="20" fillId="0" borderId="5" xfId="15" applyNumberFormat="1" applyFont="1" applyFill="1" applyBorder="1" applyAlignment="1">
      <alignment horizontal="center" vertical="center" wrapText="1"/>
    </xf>
    <xf numFmtId="0" fontId="4" fillId="0" borderId="5" xfId="15" applyFont="1" applyBorder="1" applyAlignment="1">
      <alignment vertical="center"/>
    </xf>
    <xf numFmtId="0" fontId="20" fillId="0" borderId="5" xfId="15" applyFont="1" applyBorder="1" applyAlignment="1">
      <alignment horizontal="center" vertical="center"/>
    </xf>
    <xf numFmtId="0" fontId="4" fillId="0" borderId="5" xfId="15" applyFont="1" applyBorder="1" applyAlignment="1">
      <alignment horizontal="center" vertical="center"/>
    </xf>
    <xf numFmtId="0" fontId="4" fillId="0" borderId="5" xfId="15" applyFont="1" applyBorder="1" applyAlignment="1">
      <alignment horizontal="left"/>
    </xf>
    <xf numFmtId="0" fontId="20" fillId="0" borderId="5" xfId="15" applyFont="1" applyBorder="1" applyAlignment="1">
      <alignment horizontal="center"/>
    </xf>
    <xf numFmtId="0" fontId="20" fillId="0" borderId="5" xfId="15" applyFont="1" applyBorder="1"/>
    <xf numFmtId="0" fontId="4" fillId="0" borderId="8" xfId="18" applyFont="1" applyBorder="1" applyAlignment="1"/>
    <xf numFmtId="0" fontId="4" fillId="0" borderId="8" xfId="18" applyFont="1" applyBorder="1" applyAlignment="1">
      <alignment horizontal="left"/>
    </xf>
    <xf numFmtId="0" fontId="4" fillId="0" borderId="23" xfId="18" applyFont="1" applyBorder="1" applyAlignment="1">
      <alignment horizontal="left"/>
    </xf>
    <xf numFmtId="0" fontId="4" fillId="0" borderId="12" xfId="18" applyFont="1" applyBorder="1" applyAlignment="1">
      <alignment horizontal="left"/>
    </xf>
    <xf numFmtId="43" fontId="4" fillId="0" borderId="8" xfId="30" applyNumberFormat="1" applyFont="1" applyBorder="1" applyAlignment="1">
      <alignment horizontal="center"/>
    </xf>
    <xf numFmtId="43" fontId="4" fillId="0" borderId="5" xfId="18" applyNumberFormat="1" applyFont="1" applyBorder="1" applyAlignment="1">
      <alignment horizontal="center"/>
    </xf>
    <xf numFmtId="43" fontId="4" fillId="0" borderId="8" xfId="18" applyNumberFormat="1" applyFont="1" applyBorder="1" applyAlignment="1">
      <alignment horizontal="center"/>
    </xf>
    <xf numFmtId="43" fontId="4" fillId="0" borderId="24" xfId="18" applyNumberFormat="1" applyFont="1" applyBorder="1" applyAlignment="1">
      <alignment horizontal="center"/>
    </xf>
    <xf numFmtId="43" fontId="4" fillId="0" borderId="12" xfId="18" applyNumberFormat="1" applyFont="1" applyBorder="1" applyAlignment="1">
      <alignment horizontal="center"/>
    </xf>
    <xf numFmtId="43" fontId="12" fillId="0" borderId="5" xfId="18" applyNumberFormat="1" applyFont="1" applyFill="1" applyBorder="1" applyAlignment="1">
      <alignment horizontal="right" vertical="center" wrapText="1"/>
    </xf>
    <xf numFmtId="0" fontId="4" fillId="0" borderId="5" xfId="21" quotePrefix="1" applyFont="1" applyFill="1" applyBorder="1" applyAlignment="1">
      <alignment horizontal="left"/>
    </xf>
    <xf numFmtId="43" fontId="4" fillId="0" borderId="17" xfId="30" applyFont="1" applyFill="1" applyBorder="1" applyAlignment="1">
      <alignment horizontal="center" vertical="center" wrapText="1"/>
    </xf>
    <xf numFmtId="43" fontId="6" fillId="0" borderId="11" xfId="8" applyNumberFormat="1" applyFont="1" applyFill="1" applyBorder="1" applyAlignment="1">
      <alignment horizontal="center" vertical="center" wrapText="1"/>
    </xf>
    <xf numFmtId="43" fontId="4" fillId="0" borderId="10" xfId="30" applyFont="1" applyFill="1" applyBorder="1" applyAlignment="1">
      <alignment horizontal="right" wrapText="1"/>
    </xf>
    <xf numFmtId="43" fontId="6" fillId="0" borderId="17" xfId="29" applyNumberFormat="1" applyFont="1" applyFill="1" applyBorder="1" applyAlignment="1">
      <alignment horizontal="center" vertical="center" wrapText="1"/>
    </xf>
    <xf numFmtId="43" fontId="6" fillId="0" borderId="11" xfId="29" applyNumberFormat="1" applyFont="1" applyFill="1" applyBorder="1" applyAlignment="1">
      <alignment horizontal="center" vertical="center" wrapText="1"/>
    </xf>
    <xf numFmtId="43" fontId="6" fillId="0" borderId="22" xfId="29" applyNumberFormat="1" applyFont="1" applyFill="1" applyBorder="1" applyAlignment="1">
      <alignment horizontal="center" vertical="center" wrapText="1"/>
    </xf>
    <xf numFmtId="43" fontId="6" fillId="0" borderId="10" xfId="29" applyNumberFormat="1" applyFont="1" applyFill="1" applyBorder="1" applyAlignment="1">
      <alignment horizontal="right" wrapText="1"/>
    </xf>
    <xf numFmtId="0" fontId="29" fillId="0" borderId="5" xfId="15" applyFont="1" applyBorder="1" applyAlignment="1">
      <alignment horizontal="left" vertical="center"/>
    </xf>
    <xf numFmtId="49" fontId="29" fillId="0" borderId="13" xfId="15" applyNumberFormat="1" applyFont="1" applyFill="1" applyBorder="1" applyAlignment="1">
      <alignment horizontal="left" vertical="center" wrapText="1"/>
    </xf>
    <xf numFmtId="4" fontId="29" fillId="0" borderId="5" xfId="15" applyNumberFormat="1" applyFont="1" applyFill="1" applyBorder="1" applyAlignment="1">
      <alignment horizontal="right" vertical="center" wrapText="1"/>
    </xf>
    <xf numFmtId="10" fontId="29" fillId="0" borderId="5" xfId="31" applyNumberFormat="1" applyFont="1" applyFill="1" applyBorder="1" applyAlignment="1">
      <alignment horizontal="right" vertical="center" wrapText="1"/>
    </xf>
    <xf numFmtId="4" fontId="29" fillId="0" borderId="5" xfId="15" applyNumberFormat="1" applyFont="1" applyFill="1" applyBorder="1" applyAlignment="1">
      <alignment horizontal="center" vertical="center" wrapText="1"/>
    </xf>
    <xf numFmtId="49" fontId="29" fillId="0" borderId="13" xfId="15" applyNumberFormat="1" applyFont="1" applyFill="1" applyBorder="1" applyAlignment="1">
      <alignment horizontal="left" vertical="center"/>
    </xf>
    <xf numFmtId="4" fontId="29" fillId="0" borderId="5" xfId="15" applyNumberFormat="1" applyFont="1" applyFill="1" applyBorder="1" applyAlignment="1">
      <alignment horizontal="left" vertical="center" wrapText="1"/>
    </xf>
    <xf numFmtId="4" fontId="29" fillId="0" borderId="5" xfId="15" applyNumberFormat="1" applyFont="1" applyFill="1" applyBorder="1" applyAlignment="1">
      <alignment horizontal="left" vertical="center"/>
    </xf>
    <xf numFmtId="0" fontId="29" fillId="0" borderId="5" xfId="15" applyFont="1" applyBorder="1"/>
    <xf numFmtId="0" fontId="6" fillId="0" borderId="17" xfId="15" applyFont="1" applyFill="1" applyBorder="1" applyAlignment="1">
      <alignment horizontal="left" vertical="center" wrapText="1"/>
    </xf>
    <xf numFmtId="4" fontId="6" fillId="0" borderId="14" xfId="15" applyNumberFormat="1" applyFont="1" applyFill="1" applyBorder="1" applyAlignment="1">
      <alignment horizontal="right" vertical="center" wrapText="1"/>
    </xf>
    <xf numFmtId="4" fontId="6" fillId="0" borderId="15" xfId="15" applyNumberFormat="1" applyFont="1" applyFill="1" applyBorder="1" applyAlignment="1">
      <alignment horizontal="right" vertical="center" wrapText="1"/>
    </xf>
    <xf numFmtId="0" fontId="4" fillId="0" borderId="5" xfId="15" applyFont="1" applyFill="1" applyBorder="1" applyAlignment="1">
      <alignment wrapText="1"/>
    </xf>
    <xf numFmtId="0" fontId="30" fillId="3" borderId="25" xfId="0" applyFont="1" applyFill="1" applyBorder="1" applyAlignment="1">
      <alignment horizontal="left" wrapText="1" indent="1"/>
    </xf>
    <xf numFmtId="0" fontId="31" fillId="0" borderId="16" xfId="15" applyFont="1" applyFill="1" applyBorder="1" applyAlignment="1">
      <alignment horizontal="left" vertical="center" wrapText="1"/>
    </xf>
    <xf numFmtId="4" fontId="31" fillId="0" borderId="5" xfId="15" applyNumberFormat="1" applyFont="1" applyFill="1" applyBorder="1" applyAlignment="1">
      <alignment horizontal="right" vertical="center" wrapText="1"/>
    </xf>
    <xf numFmtId="0" fontId="15" fillId="0" borderId="0" xfId="15" applyFont="1" applyAlignment="1">
      <alignment horizontal="center"/>
    </xf>
    <xf numFmtId="0" fontId="15" fillId="0" borderId="0" xfId="15" applyFont="1"/>
    <xf numFmtId="10" fontId="31" fillId="0" borderId="5" xfId="31" applyNumberFormat="1" applyFont="1" applyFill="1" applyBorder="1" applyAlignment="1">
      <alignment horizontal="right" vertical="center" wrapText="1"/>
    </xf>
    <xf numFmtId="4" fontId="29" fillId="0" borderId="5" xfId="15" applyNumberFormat="1" applyFont="1" applyFill="1" applyBorder="1" applyAlignment="1">
      <alignment horizontal="left" wrapText="1"/>
    </xf>
    <xf numFmtId="0" fontId="20" fillId="0" borderId="5" xfId="15" applyFont="1" applyBorder="1" applyAlignment="1">
      <alignment horizontal="center" vertical="center" wrapText="1"/>
    </xf>
    <xf numFmtId="4" fontId="20" fillId="0" borderId="5" xfId="15" applyNumberFormat="1" applyFont="1" applyBorder="1" applyAlignment="1">
      <alignment horizontal="center"/>
    </xf>
    <xf numFmtId="0" fontId="4" fillId="0" borderId="0" xfId="15" applyFont="1" applyFill="1" applyBorder="1" applyAlignment="1">
      <alignment horizontal="left" vertical="center" wrapText="1"/>
    </xf>
    <xf numFmtId="4" fontId="4" fillId="0" borderId="0" xfId="15" applyNumberFormat="1" applyFont="1" applyFill="1" applyBorder="1" applyAlignment="1">
      <alignment horizontal="right" wrapText="1"/>
    </xf>
    <xf numFmtId="4" fontId="4" fillId="0" borderId="0" xfId="15" applyNumberFormat="1" applyFont="1" applyFill="1" applyBorder="1" applyAlignment="1">
      <alignment horizontal="right" vertical="center" wrapText="1"/>
    </xf>
    <xf numFmtId="0" fontId="10" fillId="0" borderId="0" xfId="15" applyFont="1" applyAlignment="1">
      <alignment horizontal="center" vertical="center"/>
    </xf>
    <xf numFmtId="0" fontId="3" fillId="0" borderId="0" xfId="16" applyFont="1" applyFill="1" applyBorder="1" applyAlignment="1">
      <alignment vertical="top"/>
    </xf>
    <xf numFmtId="0" fontId="10" fillId="0" borderId="0" xfId="15" applyFont="1" applyAlignment="1">
      <alignment horizontal="center"/>
    </xf>
    <xf numFmtId="0" fontId="3" fillId="0" borderId="0" xfId="16" applyFont="1" applyFill="1" applyBorder="1" applyAlignment="1">
      <alignment horizontal="left" vertical="top"/>
    </xf>
    <xf numFmtId="0" fontId="6" fillId="2" borderId="7" xfId="15" applyFont="1" applyFill="1" applyBorder="1" applyAlignment="1">
      <alignment horizontal="center" vertical="center"/>
    </xf>
    <xf numFmtId="0" fontId="6" fillId="2" borderId="9" xfId="15" applyFont="1" applyFill="1" applyBorder="1" applyAlignment="1">
      <alignment horizontal="center" vertical="center"/>
    </xf>
    <xf numFmtId="4" fontId="6" fillId="2" borderId="7" xfId="17" applyNumberFormat="1" applyFont="1" applyFill="1" applyBorder="1" applyAlignment="1">
      <alignment horizontal="center" vertical="center" wrapText="1"/>
    </xf>
    <xf numFmtId="4" fontId="6" fillId="2" borderId="9" xfId="17" applyNumberFormat="1" applyFont="1" applyFill="1" applyBorder="1" applyAlignment="1">
      <alignment horizontal="center" vertical="center" wrapText="1"/>
    </xf>
    <xf numFmtId="4" fontId="6" fillId="2" borderId="5" xfId="17" applyNumberFormat="1" applyFont="1" applyFill="1" applyBorder="1" applyAlignment="1">
      <alignment horizontal="center" vertical="center" wrapText="1"/>
    </xf>
    <xf numFmtId="0" fontId="6" fillId="2" borderId="1" xfId="15" applyFont="1" applyFill="1" applyBorder="1" applyAlignment="1">
      <alignment horizontal="center" vertical="center" wrapText="1"/>
    </xf>
    <xf numFmtId="0" fontId="6" fillId="2" borderId="3" xfId="15" applyFont="1" applyFill="1" applyBorder="1" applyAlignment="1">
      <alignment horizontal="center" vertical="center" wrapText="1"/>
    </xf>
    <xf numFmtId="0" fontId="15" fillId="0" borderId="0" xfId="15" applyFont="1" applyAlignment="1">
      <alignment horizontal="center"/>
    </xf>
    <xf numFmtId="0" fontId="15" fillId="0" borderId="0" xfId="15" applyFont="1"/>
    <xf numFmtId="0" fontId="6" fillId="2" borderId="5" xfId="15" applyFont="1" applyFill="1" applyBorder="1" applyAlignment="1">
      <alignment horizontal="center" vertical="center"/>
    </xf>
    <xf numFmtId="0" fontId="11" fillId="0" borderId="0" xfId="15" applyFont="1" applyAlignment="1">
      <alignment horizontal="center"/>
    </xf>
    <xf numFmtId="4" fontId="6" fillId="0" borderId="1" xfId="15" applyNumberFormat="1" applyFont="1" applyFill="1" applyBorder="1" applyAlignment="1">
      <alignment horizontal="center" wrapText="1"/>
    </xf>
    <xf numFmtId="4" fontId="6" fillId="0" borderId="3" xfId="15" applyNumberFormat="1" applyFont="1" applyFill="1" applyBorder="1" applyAlignment="1">
      <alignment horizontal="center" wrapText="1"/>
    </xf>
    <xf numFmtId="0" fontId="3" fillId="0" borderId="1" xfId="16" applyFont="1" applyFill="1" applyBorder="1" applyAlignment="1">
      <alignment horizontal="left"/>
    </xf>
    <xf numFmtId="0" fontId="3" fillId="0" borderId="2" xfId="16" applyFont="1" applyFill="1" applyBorder="1" applyAlignment="1">
      <alignment horizontal="left"/>
    </xf>
    <xf numFmtId="0" fontId="3" fillId="0" borderId="3" xfId="16" applyFont="1" applyFill="1" applyBorder="1" applyAlignment="1">
      <alignment horizontal="left"/>
    </xf>
    <xf numFmtId="0" fontId="11" fillId="0" borderId="0" xfId="16" applyFont="1" applyFill="1" applyBorder="1" applyAlignment="1">
      <alignment horizontal="left" vertical="top"/>
    </xf>
    <xf numFmtId="0" fontId="13" fillId="0" borderId="0" xfId="15" applyFont="1" applyAlignment="1">
      <alignment horizontal="center"/>
    </xf>
    <xf numFmtId="0" fontId="13" fillId="0" borderId="0" xfId="15" applyFont="1"/>
    <xf numFmtId="4" fontId="6" fillId="0" borderId="1" xfId="15" applyNumberFormat="1" applyFont="1" applyFill="1" applyBorder="1" applyAlignment="1">
      <alignment horizontal="center" vertical="center" wrapText="1"/>
    </xf>
    <xf numFmtId="4" fontId="6" fillId="0" borderId="3" xfId="15" applyNumberFormat="1" applyFont="1" applyFill="1" applyBorder="1" applyAlignment="1">
      <alignment horizontal="center" vertical="center" wrapText="1"/>
    </xf>
    <xf numFmtId="0" fontId="6" fillId="2" borderId="20" xfId="15" applyFont="1" applyFill="1" applyBorder="1" applyAlignment="1">
      <alignment horizontal="center" vertical="center"/>
    </xf>
    <xf numFmtId="0" fontId="5" fillId="0" borderId="0" xfId="12" applyFont="1" applyBorder="1" applyAlignment="1">
      <alignment horizontal="justify" vertical="center"/>
    </xf>
    <xf numFmtId="0" fontId="10" fillId="0" borderId="0" xfId="15" applyFont="1" applyAlignment="1">
      <alignment horizontal="left" vertical="center"/>
    </xf>
    <xf numFmtId="0" fontId="3" fillId="0" borderId="4" xfId="16" applyFont="1" applyFill="1" applyBorder="1" applyAlignment="1">
      <alignment horizontal="left" vertical="top" wrapText="1"/>
    </xf>
    <xf numFmtId="0" fontId="17" fillId="0" borderId="0" xfId="15" applyFont="1" applyAlignment="1">
      <alignment horizontal="center"/>
    </xf>
    <xf numFmtId="0" fontId="17" fillId="0" borderId="0" xfId="15" applyFont="1"/>
    <xf numFmtId="0" fontId="4" fillId="2" borderId="1" xfId="18" applyFont="1" applyFill="1" applyBorder="1" applyAlignment="1">
      <alignment horizontal="left"/>
    </xf>
    <xf numFmtId="0" fontId="4" fillId="2" borderId="3" xfId="18" applyFont="1" applyFill="1" applyBorder="1" applyAlignment="1">
      <alignment horizontal="left"/>
    </xf>
    <xf numFmtId="0" fontId="10" fillId="0" borderId="0" xfId="18" applyFont="1" applyAlignment="1">
      <alignment horizontal="center" vertical="center"/>
    </xf>
    <xf numFmtId="0" fontId="10" fillId="0" borderId="0" xfId="18" applyFont="1" applyAlignment="1">
      <alignment horizontal="center"/>
    </xf>
    <xf numFmtId="0" fontId="3" fillId="0" borderId="0" xfId="19" applyFont="1" applyFill="1" applyBorder="1" applyAlignment="1">
      <alignment horizontal="left" vertical="top"/>
    </xf>
    <xf numFmtId="0" fontId="5" fillId="0" borderId="0" xfId="8" applyFont="1" applyFill="1" applyBorder="1" applyAlignment="1">
      <alignment horizontal="left" wrapText="1"/>
    </xf>
    <xf numFmtId="0" fontId="3" fillId="0" borderId="0" xfId="8" applyFont="1" applyFill="1" applyBorder="1" applyAlignment="1">
      <alignment horizontal="left" wrapText="1"/>
    </xf>
    <xf numFmtId="0" fontId="3" fillId="0" borderId="13" xfId="8" applyFont="1" applyFill="1" applyBorder="1" applyAlignment="1">
      <alignment horizontal="center"/>
    </xf>
    <xf numFmtId="0" fontId="32" fillId="0" borderId="0" xfId="0" applyFont="1" applyAlignment="1">
      <alignment horizontal="center" vertical="center"/>
    </xf>
    <xf numFmtId="0" fontId="0" fillId="0" borderId="0" xfId="0" applyAlignment="1">
      <alignment vertical="center"/>
    </xf>
    <xf numFmtId="0" fontId="28" fillId="0" borderId="0" xfId="0" applyFont="1" applyAlignment="1">
      <alignment vertical="center"/>
    </xf>
    <xf numFmtId="0" fontId="28" fillId="0" borderId="0" xfId="0" applyFont="1" applyAlignment="1">
      <alignment horizontal="left" vertical="center" indent="5"/>
    </xf>
    <xf numFmtId="0" fontId="0" fillId="0" borderId="0" xfId="0" applyAlignment="1">
      <alignment horizontal="left" vertical="center" indent="5"/>
    </xf>
    <xf numFmtId="0" fontId="33" fillId="0" borderId="0" xfId="0" applyFont="1" applyAlignment="1">
      <alignment horizontal="justify" vertical="center"/>
    </xf>
    <xf numFmtId="0" fontId="14" fillId="0" borderId="0" xfId="0" applyFont="1" applyAlignment="1">
      <alignment vertical="center"/>
    </xf>
    <xf numFmtId="0" fontId="0" fillId="0" borderId="0" xfId="0" applyAlignment="1">
      <alignment horizontal="justify" vertical="center"/>
    </xf>
    <xf numFmtId="8" fontId="28" fillId="0" borderId="0" xfId="0" applyNumberFormat="1" applyFont="1" applyAlignment="1">
      <alignment vertical="center"/>
    </xf>
    <xf numFmtId="0" fontId="28" fillId="0" borderId="0" xfId="0" applyFont="1" applyAlignment="1">
      <alignment horizontal="justify" vertical="center"/>
    </xf>
    <xf numFmtId="0" fontId="28" fillId="0" borderId="0" xfId="0" applyFont="1" applyAlignment="1">
      <alignment horizontal="center" vertical="center"/>
    </xf>
    <xf numFmtId="0" fontId="10" fillId="0" borderId="0" xfId="0" applyFont="1" applyAlignment="1">
      <alignment horizontal="left" vertical="center" indent="5"/>
    </xf>
    <xf numFmtId="0" fontId="10" fillId="0" borderId="0" xfId="0" applyFont="1" applyAlignment="1">
      <alignment vertical="center"/>
    </xf>
    <xf numFmtId="0" fontId="36" fillId="0" borderId="0" xfId="0" applyFont="1" applyAlignment="1">
      <alignment horizontal="justify" vertical="center"/>
    </xf>
    <xf numFmtId="0" fontId="14" fillId="0" borderId="0" xfId="0" applyFont="1" applyAlignment="1">
      <alignment horizontal="justify" vertical="center"/>
    </xf>
    <xf numFmtId="0" fontId="29" fillId="0" borderId="0" xfId="0" applyFont="1" applyAlignment="1">
      <alignment horizontal="left" vertical="center" indent="5"/>
    </xf>
    <xf numFmtId="0" fontId="31" fillId="0" borderId="0" xfId="0" applyFont="1" applyAlignment="1">
      <alignment horizontal="justify" vertical="center"/>
    </xf>
    <xf numFmtId="0" fontId="10" fillId="0" borderId="0" xfId="0" applyFont="1" applyAlignment="1">
      <alignment horizontal="justify" vertical="center"/>
    </xf>
    <xf numFmtId="0" fontId="37" fillId="0" borderId="0" xfId="0" applyFont="1" applyAlignment="1">
      <alignment horizontal="justify" vertical="center"/>
    </xf>
    <xf numFmtId="0" fontId="29" fillId="0" borderId="0" xfId="0" applyFont="1" applyAlignment="1">
      <alignment horizontal="justify" vertical="center"/>
    </xf>
    <xf numFmtId="0" fontId="31" fillId="0" borderId="0" xfId="0" applyFont="1" applyAlignment="1">
      <alignment horizontal="left" vertical="center" indent="5"/>
    </xf>
    <xf numFmtId="0" fontId="29" fillId="0" borderId="0" xfId="0" applyFont="1" applyAlignment="1">
      <alignment vertical="center"/>
    </xf>
    <xf numFmtId="0" fontId="0" fillId="0" borderId="26" xfId="0" applyBorder="1" applyAlignment="1">
      <alignment vertical="center" wrapText="1"/>
    </xf>
    <xf numFmtId="0" fontId="0" fillId="0" borderId="27" xfId="0" applyBorder="1" applyAlignment="1">
      <alignment vertical="center" wrapText="1"/>
    </xf>
    <xf numFmtId="0" fontId="0" fillId="0" borderId="27" xfId="0" applyBorder="1" applyAlignment="1">
      <alignment vertical="top" wrapText="1"/>
    </xf>
    <xf numFmtId="0" fontId="0" fillId="0" borderId="28" xfId="0" applyBorder="1" applyAlignment="1">
      <alignment vertical="top" wrapText="1"/>
    </xf>
    <xf numFmtId="0" fontId="0" fillId="0" borderId="29" xfId="0" applyBorder="1" applyAlignment="1">
      <alignment vertical="center" wrapText="1"/>
    </xf>
    <xf numFmtId="0" fontId="0" fillId="0" borderId="30" xfId="0" applyBorder="1" applyAlignment="1">
      <alignment vertical="center" wrapText="1"/>
    </xf>
    <xf numFmtId="0" fontId="0" fillId="0" borderId="31" xfId="0" applyBorder="1" applyAlignment="1">
      <alignment vertical="center" wrapText="1"/>
    </xf>
    <xf numFmtId="0" fontId="31" fillId="0" borderId="0" xfId="0" applyFont="1" applyAlignment="1">
      <alignment vertical="center"/>
    </xf>
  </cellXfs>
  <cellStyles count="32">
    <cellStyle name="=C:\WINNT\SYSTEM32\COMMAND.COM" xfId="4"/>
    <cellStyle name="Millares" xfId="30" builtinId="3"/>
    <cellStyle name="Millares 2 2" xfId="9"/>
    <cellStyle name="Millares 5" xfId="3"/>
    <cellStyle name="Millares 6 2" xfId="17"/>
    <cellStyle name="Millares 6 3" xfId="20"/>
    <cellStyle name="Moneda" xfId="29" builtinId="4"/>
    <cellStyle name="Moneda 2 2" xfId="25"/>
    <cellStyle name="Moneda 3" xfId="24"/>
    <cellStyle name="Normal" xfId="0" builtinId="0"/>
    <cellStyle name="Normal 10" xfId="14"/>
    <cellStyle name="Normal 11" xfId="2"/>
    <cellStyle name="Normal 11 2" xfId="15"/>
    <cellStyle name="Normal 11 3" xfId="18"/>
    <cellStyle name="Normal 13" xfId="22"/>
    <cellStyle name="Normal 15" xfId="12"/>
    <cellStyle name="Normal 2" xfId="6"/>
    <cellStyle name="Normal 2 13" xfId="1"/>
    <cellStyle name="Normal 2 2" xfId="8"/>
    <cellStyle name="Normal 2 5 2" xfId="16"/>
    <cellStyle name="Normal 2 5 3" xfId="19"/>
    <cellStyle name="Normal 3" xfId="10"/>
    <cellStyle name="Normal 3 2" xfId="5"/>
    <cellStyle name="Normal 4" xfId="13"/>
    <cellStyle name="Normal 4 2" xfId="21"/>
    <cellStyle name="Normal 5" xfId="11"/>
    <cellStyle name="Normal 6" xfId="26"/>
    <cellStyle name="Normal 6 3 2 2 3" xfId="23"/>
    <cellStyle name="Normal 6 7" xfId="7"/>
    <cellStyle name="Normal 7" xfId="27"/>
    <cellStyle name="Normal 7 4" xfId="28"/>
    <cellStyle name="Porcentaje" xfId="3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J44"/>
  <sheetViews>
    <sheetView topLeftCell="A4" zoomScaleNormal="100" workbookViewId="0">
      <selection activeCell="D35" sqref="D35"/>
    </sheetView>
  </sheetViews>
  <sheetFormatPr baseColWidth="10" defaultColWidth="11.42578125" defaultRowHeight="15" x14ac:dyDescent="0.25"/>
  <cols>
    <col min="1" max="1" width="11.42578125" style="4"/>
    <col min="2" max="2" width="39.85546875" style="4" customWidth="1"/>
    <col min="3" max="3" width="17.28515625" style="4" customWidth="1"/>
    <col min="4" max="4" width="16.28515625" style="4" customWidth="1"/>
    <col min="5" max="5" width="16.42578125" style="4" customWidth="1"/>
    <col min="6" max="6" width="16.28515625" style="4" customWidth="1"/>
    <col min="7" max="7" width="19.42578125" style="4" customWidth="1"/>
    <col min="8" max="16384" width="11.42578125" style="4"/>
  </cols>
  <sheetData>
    <row r="3" spans="1:7" x14ac:dyDescent="0.25">
      <c r="A3" s="1"/>
      <c r="B3" s="1"/>
      <c r="C3" s="1"/>
      <c r="D3" s="1"/>
      <c r="E3" s="2"/>
      <c r="F3" s="2"/>
      <c r="G3" s="3"/>
    </row>
    <row r="4" spans="1:7" x14ac:dyDescent="0.25">
      <c r="A4" s="191" t="s">
        <v>232</v>
      </c>
      <c r="B4" s="191"/>
      <c r="C4" s="191"/>
      <c r="D4" s="191"/>
      <c r="E4" s="191"/>
      <c r="F4" s="191"/>
      <c r="G4" s="191"/>
    </row>
    <row r="5" spans="1:7" ht="15.75" customHeight="1" x14ac:dyDescent="0.25">
      <c r="A5" s="191" t="s">
        <v>9</v>
      </c>
      <c r="B5" s="191"/>
      <c r="C5" s="191"/>
      <c r="D5" s="191"/>
      <c r="E5" s="191"/>
      <c r="F5" s="191"/>
      <c r="G5" s="191"/>
    </row>
    <row r="6" spans="1:7" x14ac:dyDescent="0.25">
      <c r="A6" s="191" t="s">
        <v>10</v>
      </c>
      <c r="B6" s="191"/>
      <c r="C6" s="191"/>
      <c r="D6" s="191"/>
      <c r="E6" s="191"/>
      <c r="F6" s="191"/>
      <c r="G6" s="191"/>
    </row>
    <row r="7" spans="1:7" x14ac:dyDescent="0.25">
      <c r="A7" s="193" t="s">
        <v>11</v>
      </c>
      <c r="B7" s="193"/>
      <c r="C7" s="193"/>
      <c r="D7" s="193"/>
      <c r="E7" s="193"/>
      <c r="F7" s="193"/>
      <c r="G7" s="193"/>
    </row>
    <row r="8" spans="1:7" x14ac:dyDescent="0.25">
      <c r="A8" s="193" t="s">
        <v>1</v>
      </c>
      <c r="B8" s="193"/>
      <c r="C8" s="193"/>
      <c r="D8" s="193"/>
      <c r="E8" s="193"/>
      <c r="F8" s="193"/>
      <c r="G8" s="193"/>
    </row>
    <row r="9" spans="1:7" x14ac:dyDescent="0.25">
      <c r="A9" s="194" t="s">
        <v>12</v>
      </c>
      <c r="B9" s="194"/>
      <c r="C9" s="194"/>
      <c r="D9" s="194"/>
      <c r="E9" s="6"/>
      <c r="F9" s="7"/>
      <c r="G9" s="5"/>
    </row>
    <row r="10" spans="1:7" ht="24" customHeight="1" x14ac:dyDescent="0.25">
      <c r="A10" s="112" t="s">
        <v>13</v>
      </c>
      <c r="B10" s="113" t="s">
        <v>14</v>
      </c>
      <c r="C10" s="114" t="s">
        <v>15</v>
      </c>
      <c r="D10" s="114" t="s">
        <v>16</v>
      </c>
      <c r="E10" s="8"/>
      <c r="F10" s="9"/>
      <c r="G10" s="1"/>
    </row>
    <row r="11" spans="1:7" x14ac:dyDescent="0.25">
      <c r="A11" s="54">
        <v>1111</v>
      </c>
      <c r="B11" s="55" t="s">
        <v>175</v>
      </c>
      <c r="C11" s="56"/>
      <c r="D11" s="57">
        <v>54188.92</v>
      </c>
      <c r="E11" s="8"/>
      <c r="F11" s="9"/>
      <c r="G11" s="1"/>
    </row>
    <row r="12" spans="1:7" x14ac:dyDescent="0.25">
      <c r="A12" s="54">
        <v>1112</v>
      </c>
      <c r="B12" s="58" t="s">
        <v>176</v>
      </c>
      <c r="C12" s="56"/>
      <c r="D12" s="57">
        <v>12924.68</v>
      </c>
      <c r="E12" s="8"/>
      <c r="F12" s="9"/>
      <c r="G12" s="1"/>
    </row>
    <row r="13" spans="1:7" x14ac:dyDescent="0.25">
      <c r="A13" s="54"/>
      <c r="B13" s="58"/>
      <c r="C13" s="56"/>
      <c r="D13" s="57"/>
      <c r="E13" s="8"/>
      <c r="F13" s="10"/>
      <c r="G13" s="1"/>
    </row>
    <row r="14" spans="1:7" x14ac:dyDescent="0.25">
      <c r="A14" s="54"/>
      <c r="B14" s="175" t="s">
        <v>6</v>
      </c>
      <c r="C14" s="176"/>
      <c r="D14" s="177">
        <f>SUM(D11:D13)</f>
        <v>67113.600000000006</v>
      </c>
      <c r="E14" s="8"/>
      <c r="F14" s="10"/>
      <c r="G14" s="1"/>
    </row>
    <row r="15" spans="1:7" x14ac:dyDescent="0.25">
      <c r="A15" s="11"/>
      <c r="B15" s="12"/>
      <c r="C15" s="8"/>
      <c r="D15" s="13"/>
      <c r="E15" s="8"/>
      <c r="F15" s="10"/>
      <c r="G15" s="1"/>
    </row>
    <row r="16" spans="1:7" x14ac:dyDescent="0.25">
      <c r="A16" s="192" t="s">
        <v>17</v>
      </c>
      <c r="B16" s="192"/>
      <c r="C16" s="192"/>
      <c r="D16" s="192"/>
      <c r="E16" s="192"/>
      <c r="F16" s="60"/>
      <c r="G16" s="61"/>
    </row>
    <row r="17" spans="1:10" ht="18.75" customHeight="1" x14ac:dyDescent="0.25">
      <c r="A17" s="195" t="s">
        <v>13</v>
      </c>
      <c r="B17" s="195" t="s">
        <v>14</v>
      </c>
      <c r="C17" s="197" t="s">
        <v>15</v>
      </c>
      <c r="D17" s="197" t="s">
        <v>16</v>
      </c>
      <c r="E17" s="199" t="s">
        <v>18</v>
      </c>
      <c r="F17" s="199"/>
      <c r="G17" s="199"/>
    </row>
    <row r="18" spans="1:10" x14ac:dyDescent="0.25">
      <c r="A18" s="196"/>
      <c r="B18" s="196"/>
      <c r="C18" s="198"/>
      <c r="D18" s="198"/>
      <c r="E18" s="115" t="s">
        <v>19</v>
      </c>
      <c r="F18" s="115" t="s">
        <v>20</v>
      </c>
      <c r="G18" s="115" t="s">
        <v>21</v>
      </c>
    </row>
    <row r="19" spans="1:10" x14ac:dyDescent="0.25">
      <c r="A19" s="54"/>
      <c r="B19" s="62"/>
      <c r="C19" s="63"/>
      <c r="D19" s="63"/>
      <c r="E19" s="63"/>
      <c r="F19" s="64"/>
      <c r="G19" s="54"/>
    </row>
    <row r="20" spans="1:10" x14ac:dyDescent="0.25">
      <c r="A20" s="54"/>
      <c r="B20" s="65"/>
      <c r="C20" s="63"/>
      <c r="D20" s="63"/>
      <c r="E20" s="63"/>
      <c r="F20" s="64"/>
      <c r="G20" s="54"/>
    </row>
    <row r="21" spans="1:10" x14ac:dyDescent="0.25">
      <c r="A21" s="54"/>
      <c r="B21" s="65" t="s">
        <v>6</v>
      </c>
      <c r="C21" s="63"/>
      <c r="D21" s="63">
        <f>+D20</f>
        <v>0</v>
      </c>
      <c r="E21" s="63"/>
      <c r="F21" s="64"/>
      <c r="G21" s="54"/>
    </row>
    <row r="22" spans="1:10" x14ac:dyDescent="0.25">
      <c r="A22" s="124"/>
      <c r="B22" s="124"/>
      <c r="C22" s="124"/>
      <c r="D22" s="124"/>
      <c r="E22" s="124"/>
      <c r="F22" s="124"/>
      <c r="G22" s="124"/>
      <c r="H22" s="124"/>
      <c r="I22" s="124"/>
      <c r="J22"/>
    </row>
    <row r="23" spans="1:10" ht="15.75" x14ac:dyDescent="0.25">
      <c r="A23" s="128" t="s">
        <v>114</v>
      </c>
      <c r="B23" s="129" t="s">
        <v>244</v>
      </c>
      <c r="C23" s="8"/>
      <c r="D23" s="8"/>
      <c r="E23" s="8"/>
      <c r="F23" s="14"/>
      <c r="G23" s="11"/>
    </row>
    <row r="24" spans="1:10" ht="15.75" x14ac:dyDescent="0.25">
      <c r="A24" s="126"/>
      <c r="B24" s="129" t="s">
        <v>237</v>
      </c>
      <c r="C24" s="8"/>
      <c r="D24" s="8"/>
      <c r="E24" s="8"/>
      <c r="F24" s="14"/>
      <c r="G24" s="11"/>
    </row>
    <row r="25" spans="1:10" x14ac:dyDescent="0.25">
      <c r="A25" s="11"/>
      <c r="B25" s="12"/>
      <c r="C25" s="8"/>
      <c r="D25" s="8"/>
      <c r="E25" s="8"/>
      <c r="F25" s="14"/>
      <c r="G25" s="11"/>
    </row>
    <row r="26" spans="1:10" x14ac:dyDescent="0.25">
      <c r="A26" s="11"/>
      <c r="B26" s="12"/>
      <c r="C26" s="8"/>
      <c r="D26" s="8"/>
      <c r="E26" s="8"/>
      <c r="F26" s="14"/>
      <c r="G26" s="11"/>
    </row>
    <row r="27" spans="1:10" x14ac:dyDescent="0.25">
      <c r="A27" s="11"/>
      <c r="B27" s="12"/>
      <c r="C27" s="8"/>
      <c r="D27" s="8"/>
      <c r="E27" s="8"/>
      <c r="F27" s="14"/>
      <c r="G27" s="11"/>
    </row>
    <row r="28" spans="1:10" x14ac:dyDescent="0.25">
      <c r="A28" s="11"/>
      <c r="B28" s="12"/>
      <c r="C28" s="8"/>
      <c r="D28" s="8"/>
      <c r="E28" s="8"/>
      <c r="F28" s="14"/>
      <c r="G28" s="11"/>
    </row>
    <row r="29" spans="1:10" x14ac:dyDescent="0.25">
      <c r="A29" s="11"/>
      <c r="B29" s="12"/>
      <c r="C29" s="8"/>
      <c r="D29" s="8"/>
      <c r="E29" s="8"/>
      <c r="F29" s="14"/>
      <c r="G29" s="11"/>
    </row>
    <row r="30" spans="1:10" x14ac:dyDescent="0.25">
      <c r="A30" s="11"/>
      <c r="B30" s="12"/>
      <c r="C30" s="8"/>
      <c r="D30" s="8"/>
      <c r="E30" s="8"/>
      <c r="F30" s="14"/>
      <c r="G30" s="11"/>
    </row>
    <row r="31" spans="1:10" x14ac:dyDescent="0.25">
      <c r="A31" s="11"/>
      <c r="B31" s="12"/>
      <c r="C31" s="8"/>
      <c r="D31" s="8"/>
      <c r="E31" s="8"/>
      <c r="F31" s="14"/>
      <c r="G31" s="11"/>
    </row>
    <row r="32" spans="1:10" x14ac:dyDescent="0.25">
      <c r="A32" s="15"/>
      <c r="B32" s="16"/>
      <c r="C32" s="17"/>
      <c r="D32" s="16"/>
      <c r="E32" s="17"/>
      <c r="F32" s="16"/>
      <c r="G32" s="16"/>
    </row>
    <row r="33" spans="1:7" x14ac:dyDescent="0.25">
      <c r="A33" s="16"/>
      <c r="B33" s="16"/>
      <c r="C33" s="16"/>
      <c r="D33" s="16"/>
      <c r="E33" s="16"/>
      <c r="F33" s="16"/>
      <c r="G33" s="16"/>
    </row>
    <row r="34" spans="1:7" x14ac:dyDescent="0.25">
      <c r="A34" s="16"/>
      <c r="B34" s="16"/>
      <c r="C34" s="16"/>
      <c r="D34" s="16"/>
      <c r="E34" s="16"/>
      <c r="F34" s="16"/>
      <c r="G34" s="16"/>
    </row>
    <row r="35" spans="1:7" x14ac:dyDescent="0.25">
      <c r="A35" s="16"/>
      <c r="B35" s="16"/>
      <c r="C35" s="16"/>
      <c r="D35" s="16"/>
      <c r="E35" s="16"/>
      <c r="F35" s="16"/>
      <c r="G35" s="16"/>
    </row>
    <row r="36" spans="1:7" x14ac:dyDescent="0.25">
      <c r="A36" s="16"/>
      <c r="B36" s="16"/>
      <c r="C36" s="16"/>
      <c r="D36" s="16"/>
      <c r="E36" s="16"/>
      <c r="F36" s="16"/>
      <c r="G36" s="16"/>
    </row>
    <row r="37" spans="1:7" ht="10.5" customHeight="1" x14ac:dyDescent="0.25">
      <c r="A37" s="16"/>
      <c r="B37" s="16"/>
      <c r="C37" s="16"/>
      <c r="D37" s="16"/>
      <c r="E37" s="16"/>
      <c r="F37" s="16"/>
      <c r="G37" s="16"/>
    </row>
    <row r="38" spans="1:7" hidden="1" x14ac:dyDescent="0.25">
      <c r="A38" s="16"/>
      <c r="B38" s="16"/>
      <c r="C38" s="16"/>
      <c r="D38" s="16"/>
      <c r="E38" s="16"/>
      <c r="F38" s="16"/>
      <c r="G38" s="16"/>
    </row>
    <row r="39" spans="1:7" hidden="1" x14ac:dyDescent="0.25">
      <c r="A39" s="16"/>
      <c r="B39" s="16"/>
      <c r="C39" s="16"/>
      <c r="D39" s="16"/>
      <c r="E39" s="16"/>
      <c r="F39" s="16"/>
      <c r="G39" s="16"/>
    </row>
    <row r="40" spans="1:7" x14ac:dyDescent="0.25">
      <c r="A40" s="16"/>
      <c r="B40" s="16"/>
      <c r="C40" s="16"/>
      <c r="D40" s="16"/>
      <c r="E40" s="16"/>
      <c r="F40" s="16"/>
      <c r="G40" s="16"/>
    </row>
    <row r="41" spans="1:7" x14ac:dyDescent="0.25">
      <c r="A41" s="18"/>
      <c r="B41" s="18"/>
      <c r="C41" s="18"/>
      <c r="D41" s="18"/>
      <c r="E41" s="18"/>
      <c r="F41" s="18"/>
      <c r="G41" s="18"/>
    </row>
    <row r="42" spans="1:7" x14ac:dyDescent="0.25">
      <c r="A42" s="18"/>
      <c r="B42" s="18"/>
      <c r="C42" s="18"/>
      <c r="D42" s="18"/>
      <c r="E42" s="18"/>
      <c r="F42" s="18"/>
      <c r="G42" s="18"/>
    </row>
    <row r="43" spans="1:7" x14ac:dyDescent="0.25">
      <c r="A43" s="18"/>
      <c r="B43" s="18"/>
      <c r="C43" s="18"/>
      <c r="D43" s="18"/>
      <c r="E43" s="18"/>
      <c r="F43" s="18"/>
      <c r="G43" s="18"/>
    </row>
    <row r="44" spans="1:7" x14ac:dyDescent="0.25">
      <c r="A44" s="18"/>
      <c r="B44" s="18"/>
      <c r="C44" s="18"/>
      <c r="D44" s="18"/>
      <c r="E44" s="18"/>
      <c r="F44" s="18"/>
      <c r="G44" s="18"/>
    </row>
  </sheetData>
  <protectedRanges>
    <protectedRange sqref="B11:D15 B19:E20 B18:E18" name="Rango1_1"/>
  </protectedRanges>
  <dataConsolidate/>
  <mergeCells count="12">
    <mergeCell ref="A17:A18"/>
    <mergeCell ref="B17:B18"/>
    <mergeCell ref="C17:C18"/>
    <mergeCell ref="D17:D18"/>
    <mergeCell ref="E17:G17"/>
    <mergeCell ref="A4:G4"/>
    <mergeCell ref="A16:E16"/>
    <mergeCell ref="A5:G5"/>
    <mergeCell ref="A6:G6"/>
    <mergeCell ref="A7:G7"/>
    <mergeCell ref="A8:G8"/>
    <mergeCell ref="A9:D9"/>
  </mergeCells>
  <dataValidations count="1">
    <dataValidation allowBlank="1" showErrorMessage="1" sqref="J17"/>
  </dataValidations>
  <pageMargins left="0.67" right="0.52" top="1.3779527559055118" bottom="0.74803149606299213" header="0.31496062992125984" footer="0.31496062992125984"/>
  <pageSetup scale="9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view="pageBreakPreview" zoomScale="90" zoomScaleNormal="100" zoomScaleSheetLayoutView="90" workbookViewId="0">
      <selection activeCell="E1" sqref="E1"/>
    </sheetView>
  </sheetViews>
  <sheetFormatPr baseColWidth="10" defaultColWidth="11.42578125" defaultRowHeight="15" x14ac:dyDescent="0.25"/>
  <cols>
    <col min="1" max="1" width="14.85546875" style="4" customWidth="1"/>
    <col min="2" max="2" width="40.140625" style="4" customWidth="1"/>
    <col min="3" max="3" width="20.85546875" style="4" customWidth="1"/>
    <col min="4" max="4" width="19.28515625" style="4" customWidth="1"/>
    <col min="5" max="5" width="19" style="4" customWidth="1"/>
    <col min="6" max="16384" width="11.42578125" style="4"/>
  </cols>
  <sheetData>
    <row r="1" spans="1:6" x14ac:dyDescent="0.25">
      <c r="A1" s="1"/>
      <c r="B1" s="1"/>
      <c r="C1" s="1"/>
      <c r="D1" s="1"/>
      <c r="E1" s="3"/>
    </row>
    <row r="2" spans="1:6" x14ac:dyDescent="0.25">
      <c r="A2" s="191" t="s">
        <v>232</v>
      </c>
      <c r="B2" s="191"/>
      <c r="C2" s="191"/>
      <c r="D2" s="191"/>
      <c r="E2" s="191"/>
      <c r="F2" s="191"/>
    </row>
    <row r="3" spans="1:6" ht="15.75" customHeight="1" x14ac:dyDescent="0.25">
      <c r="A3" s="191" t="s">
        <v>9</v>
      </c>
      <c r="B3" s="191"/>
      <c r="C3" s="191"/>
      <c r="D3" s="191"/>
      <c r="E3" s="191"/>
      <c r="F3" s="117"/>
    </row>
    <row r="4" spans="1:6" x14ac:dyDescent="0.25">
      <c r="A4" s="191" t="s">
        <v>59</v>
      </c>
      <c r="B4" s="191"/>
      <c r="C4" s="191"/>
      <c r="D4" s="191"/>
      <c r="E4" s="191"/>
    </row>
    <row r="5" spans="1:6" x14ac:dyDescent="0.25">
      <c r="A5" s="193" t="s">
        <v>4</v>
      </c>
      <c r="B5" s="193"/>
      <c r="C5" s="193"/>
      <c r="D5" s="193"/>
      <c r="E5" s="193"/>
    </row>
    <row r="6" spans="1:6" x14ac:dyDescent="0.25">
      <c r="A6" s="211"/>
      <c r="B6" s="211"/>
      <c r="C6" s="6"/>
      <c r="D6" s="6"/>
      <c r="E6" s="6"/>
    </row>
    <row r="7" spans="1:6" ht="20.25" customHeight="1" x14ac:dyDescent="0.25">
      <c r="A7" s="112" t="s">
        <v>13</v>
      </c>
      <c r="B7" s="113" t="s">
        <v>14</v>
      </c>
      <c r="C7" s="114" t="s">
        <v>16</v>
      </c>
      <c r="D7" s="114" t="s">
        <v>54</v>
      </c>
      <c r="E7" s="114" t="s">
        <v>29</v>
      </c>
    </row>
    <row r="8" spans="1:6" x14ac:dyDescent="0.25">
      <c r="A8" s="140">
        <v>4100</v>
      </c>
      <c r="B8" s="55" t="s">
        <v>124</v>
      </c>
      <c r="C8" s="63"/>
      <c r="D8" s="63"/>
      <c r="E8" s="63"/>
    </row>
    <row r="9" spans="1:6" ht="33.75" x14ac:dyDescent="0.25">
      <c r="A9" s="140">
        <v>4143</v>
      </c>
      <c r="B9" s="55" t="s">
        <v>125</v>
      </c>
      <c r="C9" s="63">
        <v>52339040.909999996</v>
      </c>
      <c r="D9" s="137" t="s">
        <v>126</v>
      </c>
      <c r="E9" s="141" t="s">
        <v>127</v>
      </c>
    </row>
    <row r="10" spans="1:6" ht="33.75" x14ac:dyDescent="0.25">
      <c r="A10" s="140">
        <v>4144</v>
      </c>
      <c r="B10" s="55" t="s">
        <v>199</v>
      </c>
      <c r="C10" s="63">
        <v>2300480.48</v>
      </c>
      <c r="D10" s="137" t="s">
        <v>126</v>
      </c>
      <c r="E10" s="141" t="s">
        <v>127</v>
      </c>
    </row>
    <row r="11" spans="1:6" ht="33.75" x14ac:dyDescent="0.25">
      <c r="A11" s="140">
        <v>4149</v>
      </c>
      <c r="B11" s="55" t="s">
        <v>200</v>
      </c>
      <c r="C11" s="63">
        <v>2270769.02</v>
      </c>
      <c r="D11" s="137" t="s">
        <v>126</v>
      </c>
      <c r="E11" s="141" t="s">
        <v>127</v>
      </c>
    </row>
    <row r="12" spans="1:6" x14ac:dyDescent="0.25">
      <c r="A12" s="54"/>
      <c r="B12" s="72" t="s">
        <v>6</v>
      </c>
      <c r="C12" s="63">
        <f>SUM(C8:C11)</f>
        <v>56910290.409999996</v>
      </c>
      <c r="D12" s="71"/>
      <c r="E12" s="71"/>
    </row>
    <row r="13" spans="1:6" ht="32.25" customHeight="1" x14ac:dyDescent="0.25">
      <c r="A13" s="217"/>
      <c r="B13" s="217"/>
      <c r="C13" s="217"/>
      <c r="D13" s="217"/>
      <c r="E13" s="217"/>
    </row>
    <row r="14" spans="1:6" x14ac:dyDescent="0.25">
      <c r="A14" s="77"/>
      <c r="B14" s="93"/>
      <c r="C14" s="90"/>
      <c r="D14" s="91"/>
      <c r="E14" s="91"/>
    </row>
    <row r="15" spans="1:6" x14ac:dyDescent="0.25">
      <c r="A15" s="77"/>
      <c r="B15" s="93"/>
      <c r="C15" s="90"/>
      <c r="D15" s="91"/>
      <c r="E15" s="91"/>
    </row>
    <row r="16" spans="1:6" x14ac:dyDescent="0.25">
      <c r="A16" s="77"/>
      <c r="B16" s="93"/>
      <c r="C16" s="90"/>
      <c r="D16" s="91"/>
      <c r="E16" s="91"/>
    </row>
    <row r="17" spans="1:5" x14ac:dyDescent="0.25">
      <c r="A17" s="77"/>
      <c r="B17" s="93"/>
      <c r="C17" s="90"/>
      <c r="D17" s="91"/>
      <c r="E17" s="91"/>
    </row>
    <row r="18" spans="1:5" x14ac:dyDescent="0.25">
      <c r="A18" s="11"/>
      <c r="B18" s="36"/>
      <c r="C18" s="35"/>
      <c r="D18" s="34"/>
      <c r="E18" s="34"/>
    </row>
    <row r="19" spans="1:5" x14ac:dyDescent="0.25">
      <c r="A19" s="11"/>
      <c r="B19" s="36"/>
      <c r="C19" s="35"/>
      <c r="D19" s="34"/>
      <c r="E19" s="34"/>
    </row>
    <row r="20" spans="1:5" x14ac:dyDescent="0.25">
      <c r="A20" s="18"/>
      <c r="B20" s="18"/>
      <c r="C20" s="18"/>
      <c r="D20" s="18"/>
      <c r="E20" s="18"/>
    </row>
  </sheetData>
  <protectedRanges>
    <protectedRange sqref="B12:D12 B14:D19" name="Rango1_1"/>
    <protectedRange sqref="B8:D11" name="Rango1_1_1"/>
  </protectedRanges>
  <mergeCells count="6">
    <mergeCell ref="A13:E13"/>
    <mergeCell ref="A2:F2"/>
    <mergeCell ref="A3:E3"/>
    <mergeCell ref="A4:E4"/>
    <mergeCell ref="A5:E5"/>
    <mergeCell ref="A6:B6"/>
  </mergeCells>
  <pageMargins left="0.43307086614173229" right="0.70866141732283472" top="1.3779527559055118" bottom="0.74803149606299213" header="0.31496062992125984" footer="0.31496062992125984"/>
  <pageSetup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view="pageBreakPreview" zoomScaleNormal="100" zoomScaleSheetLayoutView="100" workbookViewId="0">
      <selection activeCell="C12" sqref="C12"/>
    </sheetView>
  </sheetViews>
  <sheetFormatPr baseColWidth="10" defaultColWidth="11.42578125" defaultRowHeight="15" x14ac:dyDescent="0.25"/>
  <cols>
    <col min="1" max="1" width="14.85546875" style="4" customWidth="1"/>
    <col min="2" max="2" width="40.140625" style="4" customWidth="1"/>
    <col min="3" max="3" width="20.85546875" style="4" customWidth="1"/>
    <col min="4" max="4" width="19.28515625" style="4" customWidth="1"/>
    <col min="5" max="5" width="19" style="4" customWidth="1"/>
    <col min="6" max="16384" width="11.42578125" style="4"/>
  </cols>
  <sheetData>
    <row r="1" spans="1:6" x14ac:dyDescent="0.25">
      <c r="A1" s="1"/>
      <c r="B1" s="1"/>
      <c r="C1" s="1"/>
      <c r="D1" s="1"/>
      <c r="E1" s="3"/>
    </row>
    <row r="2" spans="1:6" x14ac:dyDescent="0.25">
      <c r="A2" s="191" t="s">
        <v>177</v>
      </c>
      <c r="B2" s="191"/>
      <c r="C2" s="191"/>
      <c r="D2" s="191"/>
      <c r="E2" s="191"/>
      <c r="F2" s="191"/>
    </row>
    <row r="3" spans="1:6" ht="15.75" customHeight="1" x14ac:dyDescent="0.25">
      <c r="A3" s="191" t="s">
        <v>9</v>
      </c>
      <c r="B3" s="191"/>
      <c r="C3" s="191"/>
      <c r="D3" s="191"/>
      <c r="E3" s="191"/>
      <c r="F3" s="117"/>
    </row>
    <row r="4" spans="1:6" x14ac:dyDescent="0.25">
      <c r="A4" s="191" t="s">
        <v>59</v>
      </c>
      <c r="B4" s="191"/>
      <c r="C4" s="191"/>
      <c r="D4" s="191"/>
      <c r="E4" s="191"/>
    </row>
    <row r="5" spans="1:6" x14ac:dyDescent="0.25">
      <c r="A5" s="193" t="s">
        <v>5</v>
      </c>
      <c r="B5" s="193"/>
      <c r="C5" s="193"/>
      <c r="D5" s="193"/>
      <c r="E5" s="193"/>
    </row>
    <row r="6" spans="1:6" x14ac:dyDescent="0.25">
      <c r="A6" s="211"/>
      <c r="B6" s="211"/>
      <c r="C6" s="6"/>
      <c r="D6" s="6"/>
      <c r="E6" s="6"/>
    </row>
    <row r="7" spans="1:6" ht="20.25" customHeight="1" x14ac:dyDescent="0.25">
      <c r="A7" s="112" t="s">
        <v>13</v>
      </c>
      <c r="B7" s="113" t="s">
        <v>14</v>
      </c>
      <c r="C7" s="114" t="s">
        <v>15</v>
      </c>
      <c r="D7" s="114" t="s">
        <v>54</v>
      </c>
      <c r="E7" s="114" t="s">
        <v>29</v>
      </c>
    </row>
    <row r="8" spans="1:6" x14ac:dyDescent="0.25">
      <c r="A8" s="140">
        <v>4300</v>
      </c>
      <c r="B8" s="55" t="s">
        <v>128</v>
      </c>
      <c r="C8" s="63">
        <v>754.74</v>
      </c>
      <c r="D8" s="71"/>
      <c r="E8" s="71"/>
    </row>
    <row r="9" spans="1:6" x14ac:dyDescent="0.25">
      <c r="A9" s="140">
        <v>4310</v>
      </c>
      <c r="B9" s="55" t="s">
        <v>129</v>
      </c>
      <c r="C9" s="63">
        <v>754.74</v>
      </c>
      <c r="D9" s="71"/>
      <c r="E9" s="71"/>
    </row>
    <row r="10" spans="1:6" x14ac:dyDescent="0.25">
      <c r="A10" s="140">
        <v>4319</v>
      </c>
      <c r="B10" s="55" t="s">
        <v>130</v>
      </c>
      <c r="C10" s="63">
        <v>754.74</v>
      </c>
      <c r="D10" s="71"/>
      <c r="E10" s="71"/>
    </row>
    <row r="11" spans="1:6" x14ac:dyDescent="0.25">
      <c r="A11" s="140" t="s">
        <v>131</v>
      </c>
      <c r="B11" s="55" t="s">
        <v>245</v>
      </c>
      <c r="C11" s="63">
        <v>754.74</v>
      </c>
      <c r="D11" s="71"/>
      <c r="E11" s="71"/>
    </row>
    <row r="12" spans="1:6" x14ac:dyDescent="0.25">
      <c r="A12" s="54"/>
      <c r="B12" s="72" t="s">
        <v>6</v>
      </c>
      <c r="C12" s="63">
        <v>754.74</v>
      </c>
      <c r="D12" s="71"/>
      <c r="E12" s="71"/>
    </row>
    <row r="13" spans="1:6" ht="29.25" customHeight="1" x14ac:dyDescent="0.25">
      <c r="A13" s="217"/>
      <c r="B13" s="217"/>
      <c r="C13" s="217"/>
      <c r="D13" s="217"/>
      <c r="E13" s="217"/>
    </row>
    <row r="14" spans="1:6" x14ac:dyDescent="0.25">
      <c r="A14" s="11"/>
      <c r="B14" s="36"/>
      <c r="C14" s="35"/>
      <c r="D14" s="34"/>
      <c r="E14" s="34"/>
    </row>
    <row r="15" spans="1:6" x14ac:dyDescent="0.25">
      <c r="A15" s="11"/>
      <c r="B15" s="36"/>
      <c r="C15" s="35"/>
      <c r="D15" s="34"/>
      <c r="E15" s="34"/>
    </row>
    <row r="16" spans="1:6" x14ac:dyDescent="0.25">
      <c r="A16" s="11"/>
      <c r="B16" s="36"/>
      <c r="C16" s="35"/>
      <c r="D16" s="34"/>
      <c r="E16" s="34"/>
    </row>
    <row r="17" spans="1:5" x14ac:dyDescent="0.25">
      <c r="A17" s="11"/>
      <c r="B17" s="36"/>
      <c r="C17" s="35"/>
      <c r="D17" s="34"/>
      <c r="E17" s="34"/>
    </row>
    <row r="18" spans="1:5" x14ac:dyDescent="0.25">
      <c r="A18" s="11"/>
      <c r="B18" s="36"/>
      <c r="C18" s="35"/>
      <c r="D18" s="34"/>
      <c r="E18" s="34"/>
    </row>
    <row r="20" spans="1:5" x14ac:dyDescent="0.25">
      <c r="A20" s="18"/>
      <c r="B20" s="18"/>
      <c r="C20" s="18"/>
      <c r="D20" s="18"/>
      <c r="E20" s="18"/>
    </row>
  </sheetData>
  <protectedRanges>
    <protectedRange sqref="B12:D12 B14:D18 C8:D10 C11:D11" name="Rango1_1"/>
    <protectedRange sqref="B8" name="Rango1_1_1"/>
    <protectedRange sqref="B9" name="Rango1_1_1_1"/>
    <protectedRange sqref="B10:B11" name="Rango1_1_1_2"/>
  </protectedRanges>
  <mergeCells count="6">
    <mergeCell ref="A13:E13"/>
    <mergeCell ref="A2:F2"/>
    <mergeCell ref="A3:E3"/>
    <mergeCell ref="A4:E4"/>
    <mergeCell ref="A5:E5"/>
    <mergeCell ref="A6:B6"/>
  </mergeCells>
  <pageMargins left="1.4960629921259843" right="0.70866141732283472" top="1.3779527559055118" bottom="0.74803149606299213" header="0.31496062992125984" footer="0.31496062992125984"/>
  <pageSetup scale="8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1"/>
  <sheetViews>
    <sheetView topLeftCell="A25" zoomScaleNormal="100" zoomScaleSheetLayoutView="80" workbookViewId="0">
      <selection activeCell="C34" sqref="C34"/>
    </sheetView>
  </sheetViews>
  <sheetFormatPr baseColWidth="10" defaultColWidth="11.42578125" defaultRowHeight="15" x14ac:dyDescent="0.25"/>
  <cols>
    <col min="1" max="1" width="6.7109375" style="4" bestFit="1" customWidth="1"/>
    <col min="2" max="2" width="55" style="4" bestFit="1" customWidth="1"/>
    <col min="3" max="3" width="18.5703125" style="4" customWidth="1"/>
    <col min="4" max="4" width="10.28515625" style="4" bestFit="1" customWidth="1"/>
    <col min="5" max="5" width="47.5703125" style="4" bestFit="1" customWidth="1"/>
    <col min="6" max="16384" width="11.42578125" style="4"/>
  </cols>
  <sheetData>
    <row r="1" spans="1:6" x14ac:dyDescent="0.25">
      <c r="A1" s="1"/>
      <c r="B1" s="1"/>
      <c r="C1" s="1"/>
      <c r="D1" s="1"/>
      <c r="E1" s="3"/>
    </row>
    <row r="2" spans="1:6" x14ac:dyDescent="0.25">
      <c r="A2" s="218" t="s">
        <v>234</v>
      </c>
      <c r="B2" s="218"/>
      <c r="C2" s="218"/>
      <c r="D2" s="218"/>
      <c r="E2" s="218"/>
      <c r="F2" s="218"/>
    </row>
    <row r="3" spans="1:6" x14ac:dyDescent="0.25">
      <c r="A3" s="191" t="s">
        <v>9</v>
      </c>
      <c r="B3" s="191"/>
      <c r="C3" s="191"/>
      <c r="D3" s="191"/>
      <c r="E3" s="191"/>
      <c r="F3" s="117"/>
    </row>
    <row r="4" spans="1:6" x14ac:dyDescent="0.25">
      <c r="A4" s="191" t="s">
        <v>59</v>
      </c>
      <c r="B4" s="191"/>
      <c r="C4" s="191"/>
      <c r="D4" s="191"/>
      <c r="E4" s="191"/>
    </row>
    <row r="5" spans="1:6" x14ac:dyDescent="0.25">
      <c r="A5" s="193" t="s">
        <v>60</v>
      </c>
      <c r="B5" s="193"/>
      <c r="C5" s="193"/>
      <c r="D5" s="193"/>
      <c r="E5" s="193"/>
    </row>
    <row r="6" spans="1:6" x14ac:dyDescent="0.25">
      <c r="A6" s="111"/>
      <c r="B6" s="111"/>
      <c r="C6" s="111"/>
      <c r="D6" s="111"/>
      <c r="E6" s="111"/>
    </row>
    <row r="7" spans="1:6" x14ac:dyDescent="0.25">
      <c r="A7" s="219" t="s">
        <v>61</v>
      </c>
      <c r="B7" s="219"/>
      <c r="C7" s="219"/>
      <c r="D7" s="219"/>
      <c r="E7" s="219"/>
    </row>
    <row r="8" spans="1:6" x14ac:dyDescent="0.25">
      <c r="A8" s="112" t="s">
        <v>13</v>
      </c>
      <c r="B8" s="113" t="s">
        <v>14</v>
      </c>
      <c r="C8" s="114" t="s">
        <v>16</v>
      </c>
      <c r="D8" s="114" t="s">
        <v>62</v>
      </c>
      <c r="E8" s="114" t="s">
        <v>63</v>
      </c>
    </row>
    <row r="9" spans="1:6" x14ac:dyDescent="0.25">
      <c r="A9" s="166">
        <v>5000</v>
      </c>
      <c r="B9" s="167" t="s">
        <v>132</v>
      </c>
      <c r="C9" s="168" t="s">
        <v>133</v>
      </c>
      <c r="D9" s="169" t="s">
        <v>133</v>
      </c>
      <c r="E9" s="170" t="s">
        <v>133</v>
      </c>
    </row>
    <row r="10" spans="1:6" x14ac:dyDescent="0.25">
      <c r="A10" s="166">
        <v>5100</v>
      </c>
      <c r="B10" s="167" t="s">
        <v>134</v>
      </c>
      <c r="C10" s="168"/>
      <c r="D10" s="169"/>
      <c r="E10" s="170"/>
    </row>
    <row r="11" spans="1:6" x14ac:dyDescent="0.25">
      <c r="A11" s="166">
        <v>5110</v>
      </c>
      <c r="B11" s="167" t="s">
        <v>135</v>
      </c>
      <c r="C11" s="168"/>
      <c r="D11" s="169"/>
      <c r="E11" s="170"/>
    </row>
    <row r="12" spans="1:6" x14ac:dyDescent="0.25">
      <c r="A12" s="166">
        <v>5111</v>
      </c>
      <c r="B12" s="171" t="s">
        <v>136</v>
      </c>
      <c r="C12" s="168">
        <v>34831993.259999998</v>
      </c>
      <c r="D12" s="169">
        <f>C12/C$34</f>
        <v>0.52524012473113924</v>
      </c>
      <c r="E12" s="172" t="s">
        <v>137</v>
      </c>
    </row>
    <row r="13" spans="1:6" x14ac:dyDescent="0.25">
      <c r="A13" s="166">
        <v>5113</v>
      </c>
      <c r="B13" s="167" t="s">
        <v>138</v>
      </c>
      <c r="C13" s="168">
        <v>9472834.4399999995</v>
      </c>
      <c r="D13" s="169">
        <f>C13/C$34</f>
        <v>0.14284318171756075</v>
      </c>
      <c r="E13" s="172" t="s">
        <v>141</v>
      </c>
    </row>
    <row r="14" spans="1:6" x14ac:dyDescent="0.25">
      <c r="A14" s="166">
        <v>5114</v>
      </c>
      <c r="B14" s="167" t="s">
        <v>139</v>
      </c>
      <c r="C14" s="168">
        <v>2830152.89</v>
      </c>
      <c r="D14" s="169">
        <f>C14/C$34</f>
        <v>4.2676565933390233E-2</v>
      </c>
      <c r="E14" s="172" t="s">
        <v>141</v>
      </c>
    </row>
    <row r="15" spans="1:6" x14ac:dyDescent="0.25">
      <c r="A15" s="166">
        <v>5115</v>
      </c>
      <c r="B15" s="167" t="s">
        <v>140</v>
      </c>
      <c r="C15" s="168">
        <v>2481132.35</v>
      </c>
      <c r="D15" s="169">
        <f>C15/C$34</f>
        <v>3.7413600056158965E-2</v>
      </c>
      <c r="E15" s="172" t="s">
        <v>141</v>
      </c>
    </row>
    <row r="16" spans="1:6" x14ac:dyDescent="0.25">
      <c r="A16" s="166">
        <v>5116</v>
      </c>
      <c r="B16" s="167" t="s">
        <v>242</v>
      </c>
      <c r="C16" s="168">
        <v>241000</v>
      </c>
      <c r="D16" s="169">
        <f>C16/C$34</f>
        <v>3.6340977995528169E-3</v>
      </c>
      <c r="E16" s="172" t="s">
        <v>243</v>
      </c>
    </row>
    <row r="17" spans="1:5" x14ac:dyDescent="0.25">
      <c r="A17" s="166">
        <v>5120</v>
      </c>
      <c r="B17" s="167" t="s">
        <v>142</v>
      </c>
      <c r="C17" s="168"/>
      <c r="D17" s="169"/>
      <c r="E17" s="170"/>
    </row>
    <row r="18" spans="1:5" ht="30" x14ac:dyDescent="0.25">
      <c r="A18" s="166">
        <v>5121</v>
      </c>
      <c r="B18" s="167" t="s">
        <v>143</v>
      </c>
      <c r="C18" s="168">
        <v>493515.81</v>
      </c>
      <c r="D18" s="169">
        <f t="shared" ref="D18:D24" si="0">C18/C$34</f>
        <v>7.441845307740772E-3</v>
      </c>
      <c r="E18" s="172" t="s">
        <v>201</v>
      </c>
    </row>
    <row r="19" spans="1:5" x14ac:dyDescent="0.25">
      <c r="A19" s="166">
        <v>5122</v>
      </c>
      <c r="B19" s="167" t="s">
        <v>144</v>
      </c>
      <c r="C19" s="168">
        <v>51381.08</v>
      </c>
      <c r="D19" s="169">
        <f t="shared" si="0"/>
        <v>7.747878413553828E-4</v>
      </c>
      <c r="E19" s="172" t="s">
        <v>202</v>
      </c>
    </row>
    <row r="20" spans="1:5" ht="30" x14ac:dyDescent="0.25">
      <c r="A20" s="166">
        <v>5123</v>
      </c>
      <c r="B20" s="167" t="s">
        <v>145</v>
      </c>
      <c r="C20" s="168">
        <v>5456.9</v>
      </c>
      <c r="D20" s="169">
        <f t="shared" si="0"/>
        <v>8.2285926482903596E-5</v>
      </c>
      <c r="E20" s="172" t="s">
        <v>203</v>
      </c>
    </row>
    <row r="21" spans="1:5" ht="30" x14ac:dyDescent="0.25">
      <c r="A21" s="166">
        <v>5124</v>
      </c>
      <c r="B21" s="167" t="s">
        <v>146</v>
      </c>
      <c r="C21" s="168">
        <v>473032.01</v>
      </c>
      <c r="D21" s="169">
        <f t="shared" si="0"/>
        <v>7.1329650898715605E-3</v>
      </c>
      <c r="E21" s="172" t="s">
        <v>204</v>
      </c>
    </row>
    <row r="22" spans="1:5" ht="30" x14ac:dyDescent="0.25">
      <c r="A22" s="166">
        <v>5126</v>
      </c>
      <c r="B22" s="167" t="s">
        <v>147</v>
      </c>
      <c r="C22" s="168">
        <v>1085868.78</v>
      </c>
      <c r="D22" s="169">
        <f t="shared" si="0"/>
        <v>1.637408026556474E-2</v>
      </c>
      <c r="E22" s="172" t="s">
        <v>205</v>
      </c>
    </row>
    <row r="23" spans="1:5" ht="30" x14ac:dyDescent="0.25">
      <c r="A23" s="166">
        <v>5127</v>
      </c>
      <c r="B23" s="167" t="s">
        <v>148</v>
      </c>
      <c r="C23" s="168">
        <v>27637.24</v>
      </c>
      <c r="D23" s="169">
        <f t="shared" si="0"/>
        <v>4.1674868493656888E-4</v>
      </c>
      <c r="E23" s="172" t="s">
        <v>206</v>
      </c>
    </row>
    <row r="24" spans="1:5" x14ac:dyDescent="0.25">
      <c r="A24" s="166">
        <v>5129</v>
      </c>
      <c r="B24" s="167" t="s">
        <v>149</v>
      </c>
      <c r="C24" s="168">
        <v>33379.71</v>
      </c>
      <c r="D24" s="169">
        <f t="shared" si="0"/>
        <v>5.0334079112328279E-4</v>
      </c>
      <c r="E24" s="172" t="s">
        <v>207</v>
      </c>
    </row>
    <row r="25" spans="1:5" x14ac:dyDescent="0.25">
      <c r="A25" s="166">
        <v>5130</v>
      </c>
      <c r="B25" s="167" t="s">
        <v>150</v>
      </c>
      <c r="C25" s="168"/>
      <c r="D25" s="169"/>
      <c r="E25" s="172"/>
    </row>
    <row r="26" spans="1:5" x14ac:dyDescent="0.25">
      <c r="A26" s="166">
        <v>5131</v>
      </c>
      <c r="B26" s="167" t="s">
        <v>151</v>
      </c>
      <c r="C26" s="168">
        <v>12989066.560000001</v>
      </c>
      <c r="D26" s="169">
        <f t="shared" ref="D26:D33" si="1">C26/C$34</f>
        <v>0.19586530375079286</v>
      </c>
      <c r="E26" s="172" t="s">
        <v>152</v>
      </c>
    </row>
    <row r="27" spans="1:5" ht="30" x14ac:dyDescent="0.25">
      <c r="A27" s="166">
        <v>5132</v>
      </c>
      <c r="B27" s="167" t="s">
        <v>153</v>
      </c>
      <c r="C27" s="168">
        <v>367543.76</v>
      </c>
      <c r="D27" s="169">
        <f t="shared" si="1"/>
        <v>5.5422820309351398E-3</v>
      </c>
      <c r="E27" s="172" t="s">
        <v>208</v>
      </c>
    </row>
    <row r="28" spans="1:5" ht="30" x14ac:dyDescent="0.25">
      <c r="A28" s="166">
        <v>5133</v>
      </c>
      <c r="B28" s="167" t="s">
        <v>154</v>
      </c>
      <c r="C28" s="168">
        <v>233797</v>
      </c>
      <c r="D28" s="169">
        <f t="shared" si="1"/>
        <v>3.5254820051537341E-3</v>
      </c>
      <c r="E28" s="172" t="s">
        <v>209</v>
      </c>
    </row>
    <row r="29" spans="1:5" ht="45" x14ac:dyDescent="0.25">
      <c r="A29" s="166">
        <v>5134</v>
      </c>
      <c r="B29" s="167" t="s">
        <v>155</v>
      </c>
      <c r="C29" s="168">
        <v>96208.28</v>
      </c>
      <c r="D29" s="169">
        <f t="shared" si="1"/>
        <v>1.4507481271649847E-3</v>
      </c>
      <c r="E29" s="172" t="s">
        <v>210</v>
      </c>
    </row>
    <row r="30" spans="1:5" ht="30" x14ac:dyDescent="0.25">
      <c r="A30" s="166">
        <v>5135</v>
      </c>
      <c r="B30" s="167" t="s">
        <v>156</v>
      </c>
      <c r="C30" s="168">
        <v>431010.09</v>
      </c>
      <c r="D30" s="169">
        <f t="shared" si="1"/>
        <v>6.499306305618513E-3</v>
      </c>
      <c r="E30" s="173" t="s">
        <v>157</v>
      </c>
    </row>
    <row r="31" spans="1:5" ht="30" x14ac:dyDescent="0.25">
      <c r="A31" s="166">
        <v>5137</v>
      </c>
      <c r="B31" s="167" t="s">
        <v>158</v>
      </c>
      <c r="C31" s="168">
        <v>2073.7399999999998</v>
      </c>
      <c r="D31" s="169">
        <f t="shared" si="1"/>
        <v>3.1270431414293189E-5</v>
      </c>
      <c r="E31" s="172" t="s">
        <v>211</v>
      </c>
    </row>
    <row r="32" spans="1:5" ht="30" x14ac:dyDescent="0.25">
      <c r="A32" s="166">
        <v>5138</v>
      </c>
      <c r="B32" s="167" t="s">
        <v>159</v>
      </c>
      <c r="C32" s="168">
        <v>3477.75</v>
      </c>
      <c r="D32" s="169">
        <f t="shared" si="1"/>
        <v>5.2441840756824934E-5</v>
      </c>
      <c r="E32" s="172" t="s">
        <v>211</v>
      </c>
    </row>
    <row r="33" spans="1:5" ht="30" x14ac:dyDescent="0.25">
      <c r="A33" s="166">
        <v>5139</v>
      </c>
      <c r="B33" s="167" t="s">
        <v>160</v>
      </c>
      <c r="C33" s="168">
        <v>165760.39000000001</v>
      </c>
      <c r="D33" s="169">
        <f t="shared" si="1"/>
        <v>2.4995413632863768E-3</v>
      </c>
      <c r="E33" s="172" t="s">
        <v>211</v>
      </c>
    </row>
    <row r="34" spans="1:5" ht="15.75" x14ac:dyDescent="0.25">
      <c r="A34" s="174"/>
      <c r="B34" s="180" t="s">
        <v>6</v>
      </c>
      <c r="C34" s="181">
        <f>SUM(C12:C33)</f>
        <v>66316322.040000007</v>
      </c>
      <c r="D34" s="184">
        <f>SUM(D12:D33)</f>
        <v>0.99999999999999967</v>
      </c>
      <c r="E34" s="185"/>
    </row>
    <row r="35" spans="1:5" x14ac:dyDescent="0.25">
      <c r="A35" s="124"/>
      <c r="B35" s="124"/>
      <c r="C35" s="124"/>
      <c r="D35" s="124"/>
    </row>
    <row r="36" spans="1:5" x14ac:dyDescent="0.25">
      <c r="A36" s="11"/>
      <c r="B36" s="36"/>
      <c r="C36" s="35"/>
      <c r="D36" s="34"/>
      <c r="E36" s="34"/>
    </row>
    <row r="37" spans="1:5" x14ac:dyDescent="0.25">
      <c r="A37" s="11"/>
      <c r="B37" s="36"/>
      <c r="C37" s="35"/>
      <c r="D37" s="34"/>
      <c r="E37" s="34"/>
    </row>
    <row r="38" spans="1:5" x14ac:dyDescent="0.25">
      <c r="A38" s="11"/>
      <c r="B38" s="36"/>
      <c r="C38" s="35"/>
      <c r="D38" s="34"/>
      <c r="E38" s="34"/>
    </row>
    <row r="39" spans="1:5" x14ac:dyDescent="0.25">
      <c r="A39" s="11"/>
      <c r="B39" s="36"/>
      <c r="C39" s="35"/>
      <c r="D39" s="34"/>
      <c r="E39" s="34"/>
    </row>
    <row r="40" spans="1:5" x14ac:dyDescent="0.25">
      <c r="A40" s="11"/>
      <c r="B40" s="36"/>
      <c r="C40" s="35"/>
      <c r="D40" s="34"/>
      <c r="E40" s="34"/>
    </row>
    <row r="41" spans="1:5" x14ac:dyDescent="0.25">
      <c r="A41" s="37"/>
      <c r="B41" s="37"/>
      <c r="C41" s="38"/>
      <c r="D41" s="39"/>
      <c r="E41" s="39"/>
    </row>
  </sheetData>
  <protectedRanges>
    <protectedRange sqref="B36:D40 B34:D34" name="Rango1_1"/>
    <protectedRange sqref="B9:D33" name="Rango1_1_1"/>
  </protectedRanges>
  <mergeCells count="5">
    <mergeCell ref="A2:F2"/>
    <mergeCell ref="A3:E3"/>
    <mergeCell ref="A4:E4"/>
    <mergeCell ref="A5:E5"/>
    <mergeCell ref="A7:E7"/>
  </mergeCells>
  <pageMargins left="0.31496062992125984" right="0.31496062992125984" top="1.3779527559055118" bottom="0.35433070866141736" header="0" footer="0"/>
  <pageSetup scale="74" orientation="portrait" r:id="rId1"/>
  <colBreaks count="1" manualBreakCount="1">
    <brk id="5" max="46"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7"/>
  <sheetViews>
    <sheetView zoomScaleNormal="100" workbookViewId="0">
      <selection activeCell="D25" sqref="D25"/>
    </sheetView>
  </sheetViews>
  <sheetFormatPr baseColWidth="10" defaultColWidth="11.42578125" defaultRowHeight="15" x14ac:dyDescent="0.25"/>
  <cols>
    <col min="1" max="1" width="11.42578125" style="4"/>
    <col min="2" max="2" width="31.7109375" style="4" customWidth="1"/>
    <col min="3" max="3" width="17.140625" style="4" customWidth="1"/>
    <col min="4" max="4" width="16.5703125" style="4" customWidth="1"/>
    <col min="5" max="5" width="15.5703125" style="4" customWidth="1"/>
    <col min="6" max="6" width="12.42578125" style="4" bestFit="1" customWidth="1"/>
    <col min="7" max="7" width="9.7109375" style="4" bestFit="1" customWidth="1"/>
    <col min="8" max="16384" width="11.42578125" style="4"/>
  </cols>
  <sheetData>
    <row r="1" spans="1:7" x14ac:dyDescent="0.25">
      <c r="A1" s="1"/>
      <c r="B1" s="1"/>
      <c r="C1" s="1"/>
      <c r="D1" s="1"/>
      <c r="E1" s="2"/>
      <c r="F1" s="205"/>
      <c r="G1" s="205"/>
    </row>
    <row r="2" spans="1:7" x14ac:dyDescent="0.25">
      <c r="A2" s="191" t="s">
        <v>232</v>
      </c>
      <c r="B2" s="191"/>
      <c r="C2" s="191"/>
      <c r="D2" s="191"/>
      <c r="E2" s="191"/>
      <c r="F2" s="191"/>
      <c r="G2" s="191"/>
    </row>
    <row r="3" spans="1:7" ht="15.75" customHeight="1" x14ac:dyDescent="0.25">
      <c r="A3" s="191" t="s">
        <v>9</v>
      </c>
      <c r="B3" s="191"/>
      <c r="C3" s="191"/>
      <c r="D3" s="191"/>
      <c r="E3" s="191"/>
      <c r="F3" s="191"/>
      <c r="G3" s="191"/>
    </row>
    <row r="4" spans="1:7" x14ac:dyDescent="0.25">
      <c r="A4" s="191" t="s">
        <v>64</v>
      </c>
      <c r="B4" s="191"/>
      <c r="C4" s="191"/>
      <c r="D4" s="191"/>
      <c r="E4" s="191"/>
      <c r="F4" s="191"/>
      <c r="G4" s="191"/>
    </row>
    <row r="5" spans="1:7" x14ac:dyDescent="0.25">
      <c r="A5" s="193" t="s">
        <v>65</v>
      </c>
      <c r="B5" s="193"/>
      <c r="C5" s="193"/>
      <c r="D5" s="193"/>
      <c r="E5" s="193"/>
      <c r="F5" s="193"/>
      <c r="G5" s="193"/>
    </row>
    <row r="6" spans="1:7" x14ac:dyDescent="0.25">
      <c r="A6" s="211"/>
      <c r="B6" s="211"/>
      <c r="C6" s="6"/>
      <c r="D6" s="6"/>
      <c r="E6" s="6"/>
      <c r="F6" s="5"/>
      <c r="G6" s="5"/>
    </row>
    <row r="7" spans="1:7" ht="22.5" customHeight="1" x14ac:dyDescent="0.25">
      <c r="A7" s="112" t="s">
        <v>13</v>
      </c>
      <c r="B7" s="113" t="s">
        <v>14</v>
      </c>
      <c r="C7" s="114" t="s">
        <v>7</v>
      </c>
      <c r="D7" s="114" t="s">
        <v>8</v>
      </c>
      <c r="E7" s="114" t="s">
        <v>66</v>
      </c>
      <c r="F7" s="114" t="s">
        <v>15</v>
      </c>
      <c r="G7" s="114" t="s">
        <v>54</v>
      </c>
    </row>
    <row r="8" spans="1:7" x14ac:dyDescent="0.25">
      <c r="A8" s="140">
        <v>3000</v>
      </c>
      <c r="B8" s="55" t="s">
        <v>161</v>
      </c>
      <c r="C8" s="63"/>
      <c r="D8" s="63"/>
      <c r="E8" s="63"/>
      <c r="F8" s="142"/>
      <c r="G8" s="142"/>
    </row>
    <row r="9" spans="1:7" ht="24" x14ac:dyDescent="0.25">
      <c r="A9" s="140">
        <v>3100</v>
      </c>
      <c r="B9" s="55" t="s">
        <v>162</v>
      </c>
      <c r="C9" s="63"/>
      <c r="D9" s="63"/>
      <c r="E9" s="63"/>
      <c r="F9" s="142"/>
      <c r="G9" s="142"/>
    </row>
    <row r="10" spans="1:7" x14ac:dyDescent="0.25">
      <c r="A10" s="140">
        <v>3110</v>
      </c>
      <c r="B10" s="55" t="s">
        <v>163</v>
      </c>
      <c r="C10" s="63"/>
      <c r="D10" s="63"/>
      <c r="E10" s="63"/>
      <c r="F10" s="142"/>
      <c r="G10" s="142"/>
    </row>
    <row r="11" spans="1:7" x14ac:dyDescent="0.25">
      <c r="A11" s="140" t="s">
        <v>164</v>
      </c>
      <c r="B11" s="55" t="s">
        <v>165</v>
      </c>
      <c r="C11" s="63">
        <v>421517452.5</v>
      </c>
      <c r="D11" s="63">
        <v>421517452.5</v>
      </c>
      <c r="E11" s="63">
        <f>C11-D11</f>
        <v>0</v>
      </c>
      <c r="F11" s="143" t="s">
        <v>165</v>
      </c>
      <c r="G11" s="143" t="s">
        <v>123</v>
      </c>
    </row>
    <row r="12" spans="1:7" ht="24" x14ac:dyDescent="0.25">
      <c r="A12" s="140">
        <v>3130</v>
      </c>
      <c r="B12" s="55" t="s">
        <v>212</v>
      </c>
      <c r="C12" s="63">
        <v>46252048.619999997</v>
      </c>
      <c r="D12" s="63">
        <v>46252048.619999997</v>
      </c>
      <c r="E12" s="63">
        <f>C12-D12</f>
        <v>0</v>
      </c>
      <c r="F12" s="143"/>
      <c r="G12" s="144" t="s">
        <v>123</v>
      </c>
    </row>
    <row r="13" spans="1:7" x14ac:dyDescent="0.25">
      <c r="A13" s="140">
        <v>3210</v>
      </c>
      <c r="B13" s="55" t="s">
        <v>213</v>
      </c>
      <c r="C13" s="63"/>
      <c r="D13" s="63"/>
      <c r="E13" s="63"/>
      <c r="F13" s="143"/>
      <c r="G13" s="144"/>
    </row>
    <row r="14" spans="1:7" ht="24" x14ac:dyDescent="0.25">
      <c r="A14" s="140">
        <v>3220</v>
      </c>
      <c r="B14" s="55" t="s">
        <v>166</v>
      </c>
      <c r="C14" s="63"/>
      <c r="D14" s="63"/>
      <c r="E14" s="63"/>
      <c r="F14" s="143"/>
      <c r="G14" s="143"/>
    </row>
    <row r="15" spans="1:7" ht="33.75" x14ac:dyDescent="0.25">
      <c r="A15" s="140" t="s">
        <v>167</v>
      </c>
      <c r="B15" s="55" t="s">
        <v>168</v>
      </c>
      <c r="C15" s="63">
        <v>158162399.02000001</v>
      </c>
      <c r="D15" s="63">
        <v>158173081.94999999</v>
      </c>
      <c r="E15" s="63">
        <f t="shared" ref="E15:E18" si="0">C15-D15</f>
        <v>-10682.92999997735</v>
      </c>
      <c r="F15" s="186" t="s">
        <v>214</v>
      </c>
      <c r="G15" s="143" t="s">
        <v>123</v>
      </c>
    </row>
    <row r="16" spans="1:7" x14ac:dyDescent="0.25">
      <c r="A16" s="140">
        <v>3231</v>
      </c>
      <c r="B16" s="55" t="s">
        <v>215</v>
      </c>
      <c r="C16" s="63">
        <v>746488.12</v>
      </c>
      <c r="D16" s="63">
        <v>746488.12</v>
      </c>
      <c r="E16" s="63">
        <f t="shared" si="0"/>
        <v>0</v>
      </c>
      <c r="F16" s="186" t="s">
        <v>216</v>
      </c>
      <c r="G16" s="143" t="s">
        <v>123</v>
      </c>
    </row>
    <row r="17" spans="1:7" x14ac:dyDescent="0.25">
      <c r="A17" s="140">
        <v>3232</v>
      </c>
      <c r="B17" s="55" t="s">
        <v>217</v>
      </c>
      <c r="C17" s="63">
        <v>6317503.7800000003</v>
      </c>
      <c r="D17" s="63">
        <v>6317503.7800000003</v>
      </c>
      <c r="E17" s="63">
        <f t="shared" si="0"/>
        <v>0</v>
      </c>
      <c r="F17" s="186" t="s">
        <v>216</v>
      </c>
      <c r="G17" s="143" t="s">
        <v>123</v>
      </c>
    </row>
    <row r="18" spans="1:7" ht="24" x14ac:dyDescent="0.25">
      <c r="A18" s="140">
        <v>3252</v>
      </c>
      <c r="B18" s="55" t="s">
        <v>218</v>
      </c>
      <c r="C18" s="63">
        <v>178339768.31999999</v>
      </c>
      <c r="D18" s="63">
        <v>178339768.31999999</v>
      </c>
      <c r="E18" s="63">
        <f t="shared" si="0"/>
        <v>0</v>
      </c>
      <c r="F18" s="186" t="s">
        <v>219</v>
      </c>
      <c r="G18" s="143" t="s">
        <v>123</v>
      </c>
    </row>
    <row r="19" spans="1:7" x14ac:dyDescent="0.25">
      <c r="A19" s="140"/>
      <c r="B19" s="72" t="s">
        <v>6</v>
      </c>
      <c r="C19" s="63">
        <f>SUM(C8:C18)</f>
        <v>811335660.3599999</v>
      </c>
      <c r="D19" s="63">
        <f>SUM(D8:D18)</f>
        <v>811346343.28999996</v>
      </c>
      <c r="E19" s="63">
        <f>C19-D19</f>
        <v>-10682.930000066757</v>
      </c>
      <c r="F19" s="54"/>
      <c r="G19" s="54"/>
    </row>
    <row r="20" spans="1:7" x14ac:dyDescent="0.25">
      <c r="A20" s="54"/>
      <c r="B20" s="124"/>
      <c r="C20" s="124"/>
      <c r="D20" s="124"/>
      <c r="G20" s="16"/>
    </row>
    <row r="21" spans="1:7" x14ac:dyDescent="0.25">
      <c r="A21" s="124"/>
      <c r="B21" s="30"/>
      <c r="C21" s="31"/>
      <c r="D21" s="32"/>
      <c r="E21" s="32"/>
      <c r="F21" s="16"/>
      <c r="G21" s="16"/>
    </row>
    <row r="22" spans="1:7" x14ac:dyDescent="0.25">
      <c r="A22" s="15"/>
      <c r="B22" s="30"/>
      <c r="C22" s="31"/>
      <c r="D22" s="32"/>
      <c r="E22" s="32"/>
      <c r="F22" s="16"/>
      <c r="G22" s="16"/>
    </row>
    <row r="23" spans="1:7" x14ac:dyDescent="0.25">
      <c r="A23" s="15"/>
      <c r="B23" s="30"/>
      <c r="C23" s="31"/>
      <c r="D23" s="32"/>
      <c r="E23" s="32"/>
      <c r="F23" s="16"/>
      <c r="G23" s="16"/>
    </row>
    <row r="24" spans="1:7" x14ac:dyDescent="0.25">
      <c r="A24" s="15"/>
      <c r="B24" s="30"/>
      <c r="C24" s="31"/>
      <c r="D24" s="32"/>
      <c r="E24" s="32"/>
      <c r="F24" s="16"/>
      <c r="G24" s="16"/>
    </row>
    <row r="25" spans="1:7" x14ac:dyDescent="0.25">
      <c r="A25" s="15"/>
      <c r="B25" s="30"/>
      <c r="C25" s="31"/>
      <c r="D25" s="32"/>
      <c r="E25" s="32"/>
      <c r="F25" s="16"/>
      <c r="G25" s="16"/>
    </row>
    <row r="26" spans="1:7" x14ac:dyDescent="0.25">
      <c r="A26" s="15"/>
      <c r="B26" s="220"/>
      <c r="C26" s="220"/>
      <c r="D26" s="221"/>
      <c r="E26" s="221"/>
      <c r="F26" s="16"/>
      <c r="G26" s="16"/>
    </row>
    <row r="27" spans="1:7" x14ac:dyDescent="0.25">
      <c r="A27" s="16"/>
    </row>
  </sheetData>
  <protectedRanges>
    <protectedRange sqref="B21:D25 B19:D19" name="Rango1_1"/>
    <protectedRange sqref="B8:D18" name="Rango1_1_1"/>
  </protectedRanges>
  <mergeCells count="7">
    <mergeCell ref="F1:G1"/>
    <mergeCell ref="B26:E26"/>
    <mergeCell ref="A2:G2"/>
    <mergeCell ref="A3:G3"/>
    <mergeCell ref="A4:G4"/>
    <mergeCell ref="A5:G5"/>
    <mergeCell ref="A6:B6"/>
  </mergeCells>
  <pageMargins left="1.4960629921259843" right="0.70866141732283472" top="1.3779527559055118" bottom="0.74803149606299213" header="0.31496062992125984" footer="0.31496062992125984"/>
  <pageSetup scale="9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
  <sheetViews>
    <sheetView view="pageBreakPreview" zoomScale="80" zoomScaleNormal="100" zoomScaleSheetLayoutView="80" workbookViewId="0">
      <selection activeCell="C20" sqref="C20"/>
    </sheetView>
  </sheetViews>
  <sheetFormatPr baseColWidth="10" defaultColWidth="11.42578125" defaultRowHeight="15" x14ac:dyDescent="0.25"/>
  <cols>
    <col min="1" max="1" width="11.42578125" style="4"/>
    <col min="2" max="2" width="31.7109375" style="4" customWidth="1"/>
    <col min="3" max="3" width="17.140625" style="4" customWidth="1"/>
    <col min="4" max="4" width="16.5703125" style="4" customWidth="1"/>
    <col min="5" max="5" width="11.28515625" style="4" bestFit="1" customWidth="1"/>
    <col min="6" max="6" width="12.42578125" style="4" bestFit="1" customWidth="1"/>
    <col min="7" max="7" width="9.7109375" style="4" bestFit="1" customWidth="1"/>
    <col min="8" max="16384" width="11.42578125" style="4"/>
  </cols>
  <sheetData>
    <row r="1" spans="1:7" x14ac:dyDescent="0.25">
      <c r="A1" s="1"/>
      <c r="B1" s="1"/>
      <c r="C1" s="1"/>
      <c r="D1" s="1"/>
      <c r="E1" s="2"/>
      <c r="F1" s="205"/>
      <c r="G1" s="205"/>
    </row>
    <row r="2" spans="1:7" x14ac:dyDescent="0.25">
      <c r="A2" s="191" t="s">
        <v>232</v>
      </c>
      <c r="B2" s="191"/>
      <c r="C2" s="191"/>
      <c r="D2" s="191"/>
      <c r="E2" s="191"/>
      <c r="F2" s="191"/>
      <c r="G2" s="191"/>
    </row>
    <row r="3" spans="1:7" ht="15.75" customHeight="1" x14ac:dyDescent="0.25">
      <c r="A3" s="191" t="s">
        <v>9</v>
      </c>
      <c r="B3" s="191"/>
      <c r="C3" s="191"/>
      <c r="D3" s="191"/>
      <c r="E3" s="191"/>
      <c r="F3" s="191"/>
      <c r="G3" s="191"/>
    </row>
    <row r="4" spans="1:7" x14ac:dyDescent="0.25">
      <c r="A4" s="191" t="s">
        <v>64</v>
      </c>
      <c r="B4" s="191"/>
      <c r="C4" s="191"/>
      <c r="D4" s="191"/>
      <c r="E4" s="191"/>
      <c r="F4" s="191"/>
      <c r="G4" s="191"/>
    </row>
    <row r="5" spans="1:7" x14ac:dyDescent="0.25">
      <c r="A5" s="193" t="s">
        <v>67</v>
      </c>
      <c r="B5" s="193"/>
      <c r="C5" s="193"/>
      <c r="D5" s="193"/>
      <c r="E5" s="193"/>
      <c r="F5" s="193"/>
      <c r="G5" s="193"/>
    </row>
    <row r="6" spans="1:7" x14ac:dyDescent="0.25">
      <c r="A6" s="211"/>
      <c r="B6" s="211"/>
      <c r="C6" s="6"/>
      <c r="D6" s="6"/>
      <c r="E6" s="6"/>
      <c r="F6" s="5"/>
      <c r="G6" s="5"/>
    </row>
    <row r="7" spans="1:7" ht="22.5" customHeight="1" x14ac:dyDescent="0.25">
      <c r="A7" s="112" t="s">
        <v>13</v>
      </c>
      <c r="B7" s="113" t="s">
        <v>14</v>
      </c>
      <c r="C7" s="114" t="s">
        <v>7</v>
      </c>
      <c r="D7" s="114" t="s">
        <v>8</v>
      </c>
      <c r="E7" s="114" t="s">
        <v>66</v>
      </c>
      <c r="F7" s="114" t="s">
        <v>15</v>
      </c>
      <c r="G7" s="114" t="s">
        <v>54</v>
      </c>
    </row>
    <row r="8" spans="1:7" x14ac:dyDescent="0.25">
      <c r="A8" s="145">
        <v>3000</v>
      </c>
      <c r="B8" s="55" t="s">
        <v>161</v>
      </c>
      <c r="C8" s="63"/>
      <c r="D8" s="71"/>
      <c r="E8" s="71"/>
      <c r="F8" s="54"/>
      <c r="G8" s="54"/>
    </row>
    <row r="9" spans="1:7" ht="24" x14ac:dyDescent="0.25">
      <c r="A9" s="145">
        <v>3100</v>
      </c>
      <c r="B9" s="55" t="s">
        <v>162</v>
      </c>
      <c r="C9" s="63"/>
      <c r="D9" s="71"/>
      <c r="E9" s="71"/>
      <c r="F9" s="54"/>
      <c r="G9" s="54"/>
    </row>
    <row r="10" spans="1:7" x14ac:dyDescent="0.25">
      <c r="A10" s="145">
        <v>3110</v>
      </c>
      <c r="B10" s="55" t="s">
        <v>163</v>
      </c>
      <c r="C10" s="63"/>
      <c r="D10" s="71"/>
      <c r="E10" s="71"/>
      <c r="F10" s="54"/>
      <c r="G10" s="54"/>
    </row>
    <row r="11" spans="1:7" x14ac:dyDescent="0.25">
      <c r="A11" s="145" t="s">
        <v>164</v>
      </c>
      <c r="B11" s="55" t="s">
        <v>165</v>
      </c>
      <c r="C11" s="63">
        <v>421517452.5</v>
      </c>
      <c r="D11" s="71">
        <v>421517452.5</v>
      </c>
      <c r="E11" s="187">
        <f>C11-D11</f>
        <v>0</v>
      </c>
      <c r="F11" s="146" t="s">
        <v>163</v>
      </c>
      <c r="G11" s="147" t="s">
        <v>123</v>
      </c>
    </row>
    <row r="12" spans="1:7" ht="24" x14ac:dyDescent="0.25">
      <c r="A12" s="145">
        <v>3130</v>
      </c>
      <c r="B12" s="55" t="s">
        <v>212</v>
      </c>
      <c r="C12" s="63">
        <v>46252048.619999997</v>
      </c>
      <c r="D12" s="71">
        <v>46252048.619999997</v>
      </c>
      <c r="E12" s="187">
        <f>C12-D12</f>
        <v>0</v>
      </c>
      <c r="F12" s="146"/>
      <c r="G12" s="147"/>
    </row>
    <row r="13" spans="1:7" x14ac:dyDescent="0.25">
      <c r="A13" s="54"/>
      <c r="B13" s="72" t="s">
        <v>6</v>
      </c>
      <c r="C13" s="63">
        <f>SUM(C8:C12)</f>
        <v>467769501.12</v>
      </c>
      <c r="D13" s="63">
        <f>SUM(D8:D12)</f>
        <v>467769501.12</v>
      </c>
      <c r="E13" s="63">
        <f t="shared" ref="E13" si="0">SUM(E8:E12)</f>
        <v>0</v>
      </c>
      <c r="F13" s="63"/>
      <c r="G13" s="63"/>
    </row>
    <row r="14" spans="1:7" x14ac:dyDescent="0.25">
      <c r="A14" s="124"/>
      <c r="B14" s="124"/>
      <c r="C14" s="124"/>
      <c r="D14" s="124"/>
      <c r="G14" s="125"/>
    </row>
    <row r="15" spans="1:7" x14ac:dyDescent="0.25">
      <c r="A15" s="15"/>
      <c r="B15" s="30"/>
      <c r="C15" s="31"/>
      <c r="D15" s="32"/>
      <c r="E15" s="32"/>
      <c r="F15" s="16"/>
      <c r="G15" s="16"/>
    </row>
    <row r="16" spans="1:7" x14ac:dyDescent="0.25">
      <c r="A16" s="15"/>
      <c r="B16" s="30"/>
      <c r="C16" s="31"/>
      <c r="D16" s="32"/>
      <c r="E16" s="32"/>
      <c r="F16" s="16"/>
      <c r="G16" s="16"/>
    </row>
    <row r="17" spans="1:7" x14ac:dyDescent="0.25">
      <c r="A17" s="15"/>
      <c r="B17" s="30"/>
      <c r="C17" s="31"/>
      <c r="D17" s="32"/>
      <c r="E17" s="32"/>
      <c r="F17" s="16"/>
      <c r="G17" s="16"/>
    </row>
    <row r="18" spans="1:7" x14ac:dyDescent="0.25">
      <c r="A18" s="15"/>
      <c r="B18" s="30"/>
      <c r="C18" s="31"/>
      <c r="D18" s="32"/>
      <c r="E18" s="32"/>
      <c r="F18" s="16"/>
      <c r="G18" s="16"/>
    </row>
    <row r="19" spans="1:7" x14ac:dyDescent="0.25">
      <c r="A19" s="15"/>
      <c r="B19" s="30"/>
      <c r="C19" s="31"/>
      <c r="D19" s="32"/>
      <c r="E19" s="32"/>
      <c r="F19" s="16"/>
      <c r="G19" s="16"/>
    </row>
  </sheetData>
  <protectedRanges>
    <protectedRange sqref="B15:D19 B13:G13" name="Rango1_1"/>
    <protectedRange sqref="B8:D12" name="Rango1_1_1"/>
  </protectedRanges>
  <mergeCells count="6">
    <mergeCell ref="A6:B6"/>
    <mergeCell ref="F1:G1"/>
    <mergeCell ref="A2:G2"/>
    <mergeCell ref="A3:G3"/>
    <mergeCell ref="A4:G4"/>
    <mergeCell ref="A5:G5"/>
  </mergeCells>
  <pageMargins left="0.70866141732283472" right="0.70866141732283472" top="1.47" bottom="0.74803149606299213" header="0.31496062992125984" footer="0.31496062992125984"/>
  <pageSetup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H37"/>
  <sheetViews>
    <sheetView view="pageBreakPreview" zoomScale="90" zoomScaleNormal="100" zoomScaleSheetLayoutView="90" workbookViewId="0">
      <selection activeCell="C16" sqref="C16"/>
    </sheetView>
  </sheetViews>
  <sheetFormatPr baseColWidth="10" defaultColWidth="11.42578125" defaultRowHeight="15" x14ac:dyDescent="0.25"/>
  <cols>
    <col min="1" max="1" width="14.42578125" style="42" customWidth="1"/>
    <col min="2" max="2" width="41.28515625" style="42" customWidth="1"/>
    <col min="3" max="3" width="19" style="42" customWidth="1"/>
    <col min="4" max="4" width="18.85546875" style="42" customWidth="1"/>
    <col min="5" max="5" width="11.42578125" style="42" customWidth="1"/>
    <col min="6" max="16384" width="11.42578125" style="42"/>
  </cols>
  <sheetData>
    <row r="3" spans="1:7" x14ac:dyDescent="0.25">
      <c r="A3" s="40"/>
      <c r="B3" s="40"/>
      <c r="C3" s="40"/>
      <c r="D3" s="41"/>
    </row>
    <row r="4" spans="1:7" x14ac:dyDescent="0.25">
      <c r="A4" s="218" t="s">
        <v>233</v>
      </c>
      <c r="B4" s="218"/>
      <c r="C4" s="218"/>
      <c r="D4" s="218"/>
      <c r="E4" s="218"/>
      <c r="F4" s="218"/>
      <c r="G4" s="218"/>
    </row>
    <row r="5" spans="1:7" ht="15.75" customHeight="1" x14ac:dyDescent="0.25">
      <c r="A5" s="224" t="s">
        <v>9</v>
      </c>
      <c r="B5" s="224"/>
      <c r="C5" s="224"/>
      <c r="D5" s="224"/>
      <c r="E5" s="118"/>
      <c r="F5" s="118"/>
      <c r="G5" s="118"/>
    </row>
    <row r="6" spans="1:7" x14ac:dyDescent="0.25">
      <c r="A6" s="224" t="s">
        <v>68</v>
      </c>
      <c r="B6" s="224"/>
      <c r="C6" s="224"/>
      <c r="D6" s="224"/>
      <c r="E6" s="118"/>
      <c r="F6" s="118"/>
      <c r="G6" s="118"/>
    </row>
    <row r="7" spans="1:7" x14ac:dyDescent="0.25">
      <c r="A7" s="225" t="s">
        <v>1</v>
      </c>
      <c r="B7" s="225"/>
      <c r="C7" s="225"/>
      <c r="D7" s="225"/>
    </row>
    <row r="8" spans="1:7" x14ac:dyDescent="0.25">
      <c r="A8" s="226" t="s">
        <v>69</v>
      </c>
      <c r="B8" s="226"/>
      <c r="C8" s="94"/>
      <c r="D8" s="94"/>
    </row>
    <row r="9" spans="1:7" x14ac:dyDescent="0.25">
      <c r="A9" s="119" t="s">
        <v>13</v>
      </c>
      <c r="B9" s="120" t="s">
        <v>0</v>
      </c>
      <c r="C9" s="121">
        <v>2022</v>
      </c>
      <c r="D9" s="121">
        <v>2021</v>
      </c>
    </row>
    <row r="10" spans="1:7" x14ac:dyDescent="0.25">
      <c r="A10" s="222" t="s">
        <v>170</v>
      </c>
      <c r="B10" s="223"/>
      <c r="C10" s="95"/>
      <c r="D10" s="95"/>
    </row>
    <row r="11" spans="1:7" x14ac:dyDescent="0.25">
      <c r="A11" s="148" t="s">
        <v>220</v>
      </c>
      <c r="B11" s="148" t="s">
        <v>221</v>
      </c>
      <c r="C11" s="152">
        <v>54188.92</v>
      </c>
      <c r="D11" s="152">
        <v>40682.93</v>
      </c>
    </row>
    <row r="12" spans="1:7" x14ac:dyDescent="0.25">
      <c r="A12" s="222" t="s">
        <v>70</v>
      </c>
      <c r="B12" s="223"/>
      <c r="C12" s="153"/>
      <c r="D12" s="153"/>
    </row>
    <row r="13" spans="1:7" x14ac:dyDescent="0.25">
      <c r="A13" s="150" t="s">
        <v>222</v>
      </c>
      <c r="B13" s="149" t="s">
        <v>231</v>
      </c>
      <c r="C13" s="154">
        <v>7767.39</v>
      </c>
      <c r="D13" s="154">
        <v>11136.07</v>
      </c>
    </row>
    <row r="14" spans="1:7" x14ac:dyDescent="0.25">
      <c r="A14" s="150" t="s">
        <v>223</v>
      </c>
      <c r="B14" s="150" t="s">
        <v>227</v>
      </c>
      <c r="C14" s="155">
        <v>4291.93</v>
      </c>
      <c r="D14" s="155">
        <v>166851.15</v>
      </c>
    </row>
    <row r="15" spans="1:7" x14ac:dyDescent="0.25">
      <c r="A15" s="150" t="s">
        <v>224</v>
      </c>
      <c r="B15" s="150" t="s">
        <v>228</v>
      </c>
      <c r="C15" s="155">
        <v>0</v>
      </c>
      <c r="D15" s="155">
        <v>0</v>
      </c>
    </row>
    <row r="16" spans="1:7" x14ac:dyDescent="0.25">
      <c r="A16" s="150" t="s">
        <v>225</v>
      </c>
      <c r="B16" s="150" t="s">
        <v>229</v>
      </c>
      <c r="C16" s="155">
        <v>865.36</v>
      </c>
      <c r="D16" s="155">
        <v>865.36</v>
      </c>
    </row>
    <row r="17" spans="1:4" x14ac:dyDescent="0.25">
      <c r="A17" s="150" t="s">
        <v>226</v>
      </c>
      <c r="B17" s="150" t="s">
        <v>230</v>
      </c>
      <c r="C17" s="155">
        <v>0</v>
      </c>
      <c r="D17" s="155">
        <v>0</v>
      </c>
    </row>
    <row r="18" spans="1:4" x14ac:dyDescent="0.25">
      <c r="A18" s="150"/>
      <c r="B18" s="150"/>
      <c r="C18" s="155"/>
      <c r="D18" s="155"/>
    </row>
    <row r="19" spans="1:4" x14ac:dyDescent="0.25">
      <c r="A19" s="150"/>
      <c r="B19" s="150"/>
      <c r="C19" s="155"/>
      <c r="D19" s="155"/>
    </row>
    <row r="20" spans="1:4" x14ac:dyDescent="0.25">
      <c r="A20" s="150"/>
      <c r="B20" s="150"/>
      <c r="C20" s="155"/>
      <c r="D20" s="155"/>
    </row>
    <row r="21" spans="1:4" x14ac:dyDescent="0.25">
      <c r="A21" s="151"/>
      <c r="B21" s="151"/>
      <c r="C21" s="155"/>
      <c r="D21" s="155"/>
    </row>
    <row r="22" spans="1:4" x14ac:dyDescent="0.25">
      <c r="A22" s="151"/>
      <c r="B22" s="150"/>
      <c r="C22" s="155"/>
      <c r="D22" s="155"/>
    </row>
    <row r="23" spans="1:4" x14ac:dyDescent="0.25">
      <c r="A23" s="151"/>
      <c r="B23" s="151"/>
      <c r="C23" s="156"/>
      <c r="D23" s="156"/>
    </row>
    <row r="24" spans="1:4" x14ac:dyDescent="0.25">
      <c r="A24" s="222" t="s">
        <v>71</v>
      </c>
      <c r="B24" s="223"/>
      <c r="C24" s="153"/>
      <c r="D24" s="153"/>
    </row>
    <row r="25" spans="1:4" x14ac:dyDescent="0.25">
      <c r="A25" s="96"/>
      <c r="B25" s="96" t="s">
        <v>169</v>
      </c>
      <c r="C25" s="154"/>
      <c r="D25" s="154"/>
    </row>
    <row r="26" spans="1:4" x14ac:dyDescent="0.25">
      <c r="A26" s="222" t="s">
        <v>72</v>
      </c>
      <c r="B26" s="223"/>
      <c r="C26" s="153"/>
      <c r="D26" s="153"/>
    </row>
    <row r="27" spans="1:4" x14ac:dyDescent="0.25">
      <c r="A27" s="96"/>
      <c r="B27" s="96" t="s">
        <v>169</v>
      </c>
      <c r="C27" s="154"/>
      <c r="D27" s="154"/>
    </row>
    <row r="28" spans="1:4" x14ac:dyDescent="0.25">
      <c r="A28" s="222" t="s">
        <v>73</v>
      </c>
      <c r="B28" s="223"/>
      <c r="C28" s="153"/>
      <c r="D28" s="153"/>
    </row>
    <row r="29" spans="1:4" x14ac:dyDescent="0.25">
      <c r="A29" s="96"/>
      <c r="B29" s="96" t="s">
        <v>169</v>
      </c>
      <c r="C29" s="154"/>
      <c r="D29" s="154"/>
    </row>
    <row r="30" spans="1:4" ht="14.25" customHeight="1" x14ac:dyDescent="0.25">
      <c r="A30" s="222" t="s">
        <v>74</v>
      </c>
      <c r="B30" s="223"/>
      <c r="C30" s="153"/>
      <c r="D30" s="153"/>
    </row>
    <row r="31" spans="1:4" ht="14.25" customHeight="1" x14ac:dyDescent="0.25">
      <c r="A31" s="97"/>
      <c r="B31" s="95" t="s">
        <v>169</v>
      </c>
      <c r="C31" s="154"/>
      <c r="D31" s="154"/>
    </row>
    <row r="32" spans="1:4" x14ac:dyDescent="0.25">
      <c r="A32" s="43"/>
      <c r="B32" s="44" t="s">
        <v>75</v>
      </c>
      <c r="C32" s="157">
        <f>SUM(C11:C29)</f>
        <v>67113.599999999991</v>
      </c>
      <c r="D32" s="157">
        <f>SUM(D11:D31)</f>
        <v>219535.50999999998</v>
      </c>
    </row>
    <row r="33" spans="1:8" x14ac:dyDescent="0.25">
      <c r="A33" s="124"/>
      <c r="B33" s="124"/>
      <c r="C33" s="124"/>
      <c r="D33" s="124"/>
      <c r="E33" s="4"/>
      <c r="F33" s="4"/>
      <c r="G33" s="125"/>
      <c r="H33" s="4"/>
    </row>
    <row r="34" spans="1:8" ht="16.5" x14ac:dyDescent="0.3">
      <c r="A34" s="45"/>
      <c r="B34" s="45"/>
      <c r="C34" s="45"/>
      <c r="D34" s="45"/>
    </row>
    <row r="35" spans="1:8" ht="16.5" x14ac:dyDescent="0.3">
      <c r="A35" s="45"/>
      <c r="B35" s="45"/>
      <c r="C35" s="45"/>
      <c r="D35" s="45"/>
    </row>
    <row r="36" spans="1:8" ht="16.5" x14ac:dyDescent="0.3">
      <c r="A36" s="45"/>
      <c r="B36" s="45"/>
      <c r="C36" s="45"/>
      <c r="D36" s="45"/>
    </row>
    <row r="37" spans="1:8" ht="16.5" x14ac:dyDescent="0.3">
      <c r="A37" s="45"/>
      <c r="B37" s="45"/>
      <c r="C37" s="45"/>
      <c r="D37" s="45"/>
    </row>
  </sheetData>
  <protectedRanges>
    <protectedRange sqref="B32:D32 C12:D31" name="Rango1_1"/>
    <protectedRange sqref="A30:A31" name="Rango1"/>
    <protectedRange sqref="B25" name="Rango1_1_1"/>
    <protectedRange sqref="B27" name="Rango1_1_2"/>
    <protectedRange sqref="B29" name="Rango1_1_3"/>
    <protectedRange sqref="B31" name="Rango1_1_4"/>
    <protectedRange sqref="B13:B23" name="Rango1_1_7"/>
    <protectedRange sqref="C10:D10" name="Rango1_1_8"/>
    <protectedRange sqref="B11" name="Rango1_1_9"/>
    <protectedRange sqref="C11:D11" name="Rango1_1_10"/>
  </protectedRanges>
  <mergeCells count="11">
    <mergeCell ref="A24:B24"/>
    <mergeCell ref="A26:B26"/>
    <mergeCell ref="A28:B28"/>
    <mergeCell ref="A30:B30"/>
    <mergeCell ref="A4:G4"/>
    <mergeCell ref="A5:D5"/>
    <mergeCell ref="A6:D6"/>
    <mergeCell ref="A7:D7"/>
    <mergeCell ref="A8:B8"/>
    <mergeCell ref="A12:B12"/>
    <mergeCell ref="A10:B10"/>
  </mergeCells>
  <pageMargins left="0.39" right="0.31496062992125984" top="1.3779527559055118" bottom="0.35433070866141736" header="0" footer="0"/>
  <pageSetup scale="94"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6"/>
  <sheetViews>
    <sheetView showGridLines="0" view="pageBreakPreview" zoomScaleNormal="100" zoomScaleSheetLayoutView="100" workbookViewId="0">
      <selection activeCell="A14" sqref="A14"/>
    </sheetView>
  </sheetViews>
  <sheetFormatPr baseColWidth="10" defaultColWidth="11.42578125" defaultRowHeight="15" x14ac:dyDescent="0.25"/>
  <cols>
    <col min="1" max="1" width="23.7109375" style="42" customWidth="1"/>
    <col min="2" max="2" width="46" style="42" customWidth="1"/>
    <col min="3" max="3" width="15.140625" style="42" bestFit="1" customWidth="1"/>
    <col min="4" max="4" width="15.5703125" style="42" bestFit="1" customWidth="1"/>
    <col min="5" max="5" width="14.5703125" style="42" customWidth="1"/>
    <col min="6" max="16384" width="11.42578125" style="42"/>
  </cols>
  <sheetData>
    <row r="1" spans="1:7" x14ac:dyDescent="0.25">
      <c r="A1" s="40"/>
      <c r="B1" s="40"/>
      <c r="D1" s="41"/>
      <c r="E1" s="41"/>
      <c r="F1" s="40"/>
    </row>
    <row r="2" spans="1:7" x14ac:dyDescent="0.25">
      <c r="A2" s="51" t="s">
        <v>235</v>
      </c>
      <c r="B2" s="51"/>
      <c r="C2" s="51"/>
      <c r="D2" s="52"/>
      <c r="E2" s="53"/>
      <c r="F2" s="40"/>
      <c r="G2" s="40"/>
    </row>
    <row r="3" spans="1:7" ht="15.75" customHeight="1" x14ac:dyDescent="0.25">
      <c r="A3" s="224" t="s">
        <v>112</v>
      </c>
      <c r="B3" s="224"/>
      <c r="C3" s="224"/>
      <c r="D3" s="52"/>
      <c r="E3" s="52"/>
      <c r="F3" s="40"/>
      <c r="G3" s="40"/>
    </row>
    <row r="4" spans="1:7" ht="8.25" customHeight="1" x14ac:dyDescent="0.25">
      <c r="A4" s="51"/>
      <c r="B4" s="51"/>
      <c r="C4" s="51"/>
      <c r="D4" s="51"/>
      <c r="E4" s="51"/>
      <c r="F4" s="40"/>
      <c r="G4" s="40"/>
    </row>
    <row r="5" spans="1:7" x14ac:dyDescent="0.25">
      <c r="A5" s="225" t="s">
        <v>111</v>
      </c>
      <c r="B5" s="225"/>
      <c r="C5" s="225"/>
      <c r="D5" s="50"/>
      <c r="E5" s="50"/>
      <c r="F5" s="40"/>
      <c r="G5" s="40"/>
    </row>
    <row r="6" spans="1:7" x14ac:dyDescent="0.25">
      <c r="A6" s="50"/>
      <c r="B6" s="50"/>
      <c r="C6" s="50"/>
      <c r="D6" s="50"/>
      <c r="E6" s="50"/>
      <c r="F6" s="40"/>
      <c r="G6" s="40"/>
    </row>
    <row r="7" spans="1:7" ht="40.5" customHeight="1" x14ac:dyDescent="0.25">
      <c r="A7" s="227" t="s">
        <v>110</v>
      </c>
      <c r="B7" s="227"/>
      <c r="C7" s="227"/>
      <c r="D7" s="227"/>
      <c r="E7" s="227"/>
      <c r="F7" s="40"/>
      <c r="G7" s="40"/>
    </row>
    <row r="8" spans="1:7" x14ac:dyDescent="0.25">
      <c r="A8" s="49"/>
      <c r="B8" s="49"/>
      <c r="C8" s="49"/>
      <c r="D8" s="49"/>
      <c r="E8" s="46"/>
      <c r="F8" s="40"/>
      <c r="G8" s="40"/>
    </row>
    <row r="9" spans="1:7" x14ac:dyDescent="0.25">
      <c r="A9" s="98" t="s">
        <v>113</v>
      </c>
      <c r="B9" s="98"/>
      <c r="C9" s="48"/>
      <c r="D9" s="48"/>
      <c r="E9" s="46"/>
      <c r="F9" s="40"/>
      <c r="G9" s="40"/>
    </row>
    <row r="10" spans="1:7" ht="15" customHeight="1" x14ac:dyDescent="0.25">
      <c r="A10" s="98"/>
      <c r="B10" s="98"/>
      <c r="C10" s="48"/>
      <c r="D10" s="48"/>
      <c r="E10" s="46"/>
    </row>
    <row r="11" spans="1:7" ht="18" customHeight="1" x14ac:dyDescent="0.25">
      <c r="A11" s="228" t="s">
        <v>109</v>
      </c>
      <c r="B11" s="228"/>
      <c r="C11" s="98"/>
      <c r="D11" s="98"/>
      <c r="E11" s="99"/>
    </row>
    <row r="12" spans="1:7" ht="18" customHeight="1" x14ac:dyDescent="0.25">
      <c r="A12" s="127"/>
      <c r="B12" s="127"/>
      <c r="C12" s="98"/>
      <c r="D12" s="98"/>
      <c r="E12" s="99"/>
    </row>
    <row r="13" spans="1:7" ht="18" customHeight="1" x14ac:dyDescent="0.25">
      <c r="A13" s="122" t="s">
        <v>106</v>
      </c>
      <c r="B13" s="122" t="s">
        <v>105</v>
      </c>
      <c r="C13" s="123" t="s">
        <v>104</v>
      </c>
      <c r="D13" s="123" t="s">
        <v>103</v>
      </c>
      <c r="E13" s="123" t="s">
        <v>102</v>
      </c>
    </row>
    <row r="14" spans="1:7" ht="18" customHeight="1" x14ac:dyDescent="0.25">
      <c r="A14" s="158" t="s">
        <v>171</v>
      </c>
      <c r="B14" s="103" t="s">
        <v>172</v>
      </c>
      <c r="C14" s="159">
        <v>1654809.6000000001</v>
      </c>
      <c r="D14" s="159">
        <v>1654809.6000000001</v>
      </c>
      <c r="E14" s="160">
        <f>D14-C14</f>
        <v>0</v>
      </c>
    </row>
    <row r="15" spans="1:7" ht="18" customHeight="1" x14ac:dyDescent="0.25">
      <c r="A15" s="158" t="s">
        <v>173</v>
      </c>
      <c r="B15" s="103" t="s">
        <v>174</v>
      </c>
      <c r="C15" s="159">
        <v>-1654809.6000000001</v>
      </c>
      <c r="D15" s="159">
        <v>-1654809.6000000001</v>
      </c>
      <c r="E15" s="101"/>
    </row>
    <row r="16" spans="1:7" ht="18" customHeight="1" x14ac:dyDescent="0.25">
      <c r="A16" s="99"/>
      <c r="B16" s="106" t="s">
        <v>76</v>
      </c>
      <c r="C16" s="161">
        <f>SUM(C14:C15)</f>
        <v>0</v>
      </c>
      <c r="D16" s="161">
        <f>SUM(D14:D15)</f>
        <v>0</v>
      </c>
      <c r="E16" s="161">
        <f>SUM(E14:E15)</f>
        <v>0</v>
      </c>
    </row>
    <row r="17" spans="1:8" ht="18" customHeight="1" x14ac:dyDescent="0.25">
      <c r="A17" s="127"/>
      <c r="B17" s="127"/>
      <c r="C17" s="98"/>
      <c r="D17" s="98"/>
      <c r="E17" s="99"/>
    </row>
    <row r="18" spans="1:8" x14ac:dyDescent="0.25">
      <c r="A18" s="98"/>
      <c r="B18" s="98"/>
      <c r="C18" s="98"/>
      <c r="D18" s="98"/>
      <c r="E18" s="99"/>
      <c r="F18" s="47"/>
      <c r="G18" s="47"/>
      <c r="H18" s="47"/>
    </row>
    <row r="19" spans="1:8" x14ac:dyDescent="0.25">
      <c r="A19" s="98"/>
      <c r="B19" s="98"/>
      <c r="C19" s="98"/>
      <c r="D19" s="98"/>
      <c r="E19" s="99"/>
      <c r="F19" s="47"/>
      <c r="G19" s="47"/>
      <c r="H19" s="47"/>
    </row>
    <row r="20" spans="1:8" ht="16.5" customHeight="1" x14ac:dyDescent="0.25">
      <c r="A20" s="100" t="s">
        <v>108</v>
      </c>
      <c r="B20" s="99"/>
      <c r="C20" s="99"/>
      <c r="D20" s="99"/>
      <c r="E20" s="99"/>
      <c r="F20" s="47"/>
      <c r="G20" s="47"/>
      <c r="H20" s="47"/>
    </row>
    <row r="21" spans="1:8" x14ac:dyDescent="0.25">
      <c r="A21" s="99"/>
      <c r="B21" s="229" t="s">
        <v>107</v>
      </c>
      <c r="C21" s="229"/>
      <c r="D21" s="229"/>
      <c r="E21" s="229"/>
      <c r="F21" s="47"/>
      <c r="G21" s="47"/>
      <c r="H21" s="47"/>
    </row>
    <row r="22" spans="1:8" x14ac:dyDescent="0.25">
      <c r="A22" s="122" t="s">
        <v>106</v>
      </c>
      <c r="B22" s="122" t="s">
        <v>105</v>
      </c>
      <c r="C22" s="123" t="s">
        <v>104</v>
      </c>
      <c r="D22" s="123" t="s">
        <v>103</v>
      </c>
      <c r="E22" s="123" t="s">
        <v>102</v>
      </c>
    </row>
    <row r="23" spans="1:8" x14ac:dyDescent="0.25">
      <c r="A23" s="102" t="s">
        <v>101</v>
      </c>
      <c r="B23" s="103" t="s">
        <v>100</v>
      </c>
      <c r="C23" s="162">
        <v>0</v>
      </c>
      <c r="D23" s="162">
        <v>148325121.11000001</v>
      </c>
      <c r="E23" s="160">
        <f>C23-D23</f>
        <v>-148325121.11000001</v>
      </c>
    </row>
    <row r="24" spans="1:8" x14ac:dyDescent="0.25">
      <c r="A24" s="102" t="s">
        <v>99</v>
      </c>
      <c r="B24" s="103" t="s">
        <v>98</v>
      </c>
      <c r="C24" s="162">
        <v>0</v>
      </c>
      <c r="D24" s="163">
        <v>23038830.199999999</v>
      </c>
      <c r="E24" s="160">
        <f>C24-D24</f>
        <v>-23038830.199999999</v>
      </c>
    </row>
    <row r="25" spans="1:8" x14ac:dyDescent="0.25">
      <c r="A25" s="102" t="s">
        <v>97</v>
      </c>
      <c r="B25" s="103" t="s">
        <v>96</v>
      </c>
      <c r="C25" s="162">
        <v>0</v>
      </c>
      <c r="D25" s="163">
        <v>0</v>
      </c>
      <c r="E25" s="160">
        <f t="shared" ref="E25:E34" si="0">C25-D25</f>
        <v>0</v>
      </c>
    </row>
    <row r="26" spans="1:8" x14ac:dyDescent="0.25">
      <c r="A26" s="103" t="s">
        <v>95</v>
      </c>
      <c r="B26" s="103" t="s">
        <v>94</v>
      </c>
      <c r="C26" s="162">
        <v>0</v>
      </c>
      <c r="D26" s="162">
        <v>0</v>
      </c>
      <c r="E26" s="160">
        <f t="shared" si="0"/>
        <v>0</v>
      </c>
    </row>
    <row r="27" spans="1:8" x14ac:dyDescent="0.25">
      <c r="A27" s="103" t="s">
        <v>93</v>
      </c>
      <c r="B27" s="103" t="s">
        <v>92</v>
      </c>
      <c r="C27" s="162">
        <v>0</v>
      </c>
      <c r="D27" s="162">
        <v>57777413.619999997</v>
      </c>
      <c r="E27" s="160">
        <f t="shared" si="0"/>
        <v>-57777413.619999997</v>
      </c>
    </row>
    <row r="28" spans="1:8" x14ac:dyDescent="0.25">
      <c r="A28" s="103" t="s">
        <v>91</v>
      </c>
      <c r="B28" s="103" t="s">
        <v>90</v>
      </c>
      <c r="C28" s="162">
        <v>0</v>
      </c>
      <c r="D28" s="162">
        <v>148325121.11000001</v>
      </c>
      <c r="E28" s="160">
        <f t="shared" si="0"/>
        <v>-148325121.11000001</v>
      </c>
    </row>
    <row r="29" spans="1:8" x14ac:dyDescent="0.25">
      <c r="A29" s="103" t="s">
        <v>89</v>
      </c>
      <c r="B29" s="103" t="s">
        <v>88</v>
      </c>
      <c r="C29" s="162">
        <v>0</v>
      </c>
      <c r="D29" s="162">
        <v>77486515.469999999</v>
      </c>
      <c r="E29" s="160">
        <f t="shared" si="0"/>
        <v>-77486515.469999999</v>
      </c>
    </row>
    <row r="30" spans="1:8" x14ac:dyDescent="0.25">
      <c r="A30" s="103" t="s">
        <v>87</v>
      </c>
      <c r="B30" s="103" t="s">
        <v>86</v>
      </c>
      <c r="C30" s="162">
        <v>0</v>
      </c>
      <c r="D30" s="162">
        <v>0</v>
      </c>
      <c r="E30" s="160">
        <f t="shared" si="0"/>
        <v>0</v>
      </c>
    </row>
    <row r="31" spans="1:8" x14ac:dyDescent="0.25">
      <c r="A31" s="103" t="s">
        <v>85</v>
      </c>
      <c r="B31" s="103" t="s">
        <v>84</v>
      </c>
      <c r="C31" s="162">
        <v>0</v>
      </c>
      <c r="D31" s="162">
        <v>3880733.7</v>
      </c>
      <c r="E31" s="160">
        <f t="shared" si="0"/>
        <v>-3880733.7</v>
      </c>
    </row>
    <row r="32" spans="1:8" x14ac:dyDescent="0.25">
      <c r="A32" s="103" t="s">
        <v>83</v>
      </c>
      <c r="B32" s="103" t="s">
        <v>82</v>
      </c>
      <c r="C32" s="162">
        <v>0</v>
      </c>
      <c r="D32" s="162">
        <v>297543.01</v>
      </c>
      <c r="E32" s="160">
        <f t="shared" si="0"/>
        <v>-297543.01</v>
      </c>
    </row>
    <row r="33" spans="1:5" x14ac:dyDescent="0.25">
      <c r="A33" s="103" t="s">
        <v>81</v>
      </c>
      <c r="B33" s="103" t="s">
        <v>80</v>
      </c>
      <c r="C33" s="162">
        <v>0</v>
      </c>
      <c r="D33" s="162">
        <v>0</v>
      </c>
      <c r="E33" s="160">
        <f t="shared" si="0"/>
        <v>0</v>
      </c>
    </row>
    <row r="34" spans="1:5" x14ac:dyDescent="0.25">
      <c r="A34" s="104" t="s">
        <v>79</v>
      </c>
      <c r="B34" s="104" t="s">
        <v>78</v>
      </c>
      <c r="C34" s="164">
        <v>0</v>
      </c>
      <c r="D34" s="164">
        <v>66351593.030000001</v>
      </c>
      <c r="E34" s="160">
        <f t="shared" si="0"/>
        <v>-66351593.030000001</v>
      </c>
    </row>
    <row r="35" spans="1:5" x14ac:dyDescent="0.25">
      <c r="A35" s="105" t="s">
        <v>77</v>
      </c>
      <c r="B35" s="105" t="s">
        <v>77</v>
      </c>
      <c r="C35" s="163"/>
      <c r="D35" s="163"/>
      <c r="E35" s="160"/>
    </row>
    <row r="36" spans="1:5" x14ac:dyDescent="0.25">
      <c r="A36" s="99"/>
      <c r="B36" s="106" t="s">
        <v>76</v>
      </c>
      <c r="C36" s="165">
        <f>SUM(C23:C34)</f>
        <v>0</v>
      </c>
      <c r="D36" s="165">
        <f>SUM(D23:D34)</f>
        <v>525482871.25</v>
      </c>
      <c r="E36" s="165">
        <f>SUM(E23:E34)</f>
        <v>-525482871.25</v>
      </c>
    </row>
    <row r="37" spans="1:5" x14ac:dyDescent="0.25">
      <c r="A37" s="99"/>
      <c r="B37" s="107"/>
      <c r="C37" s="108"/>
      <c r="D37" s="108"/>
      <c r="E37" s="108"/>
    </row>
    <row r="38" spans="1:5" x14ac:dyDescent="0.25">
      <c r="A38" s="99"/>
      <c r="B38" s="107"/>
      <c r="C38" s="108"/>
      <c r="D38" s="108"/>
      <c r="E38" s="108"/>
    </row>
    <row r="39" spans="1:5" x14ac:dyDescent="0.25">
      <c r="A39" s="99"/>
      <c r="B39" s="107"/>
      <c r="C39" s="108"/>
      <c r="D39" s="108"/>
      <c r="E39" s="108"/>
    </row>
    <row r="40" spans="1:5" x14ac:dyDescent="0.25">
      <c r="A40" s="99"/>
      <c r="B40" s="107"/>
      <c r="C40" s="108"/>
      <c r="D40" s="108"/>
      <c r="E40" s="108"/>
    </row>
    <row r="41" spans="1:5" x14ac:dyDescent="0.25">
      <c r="A41" s="109"/>
      <c r="B41" s="110"/>
      <c r="C41" s="110"/>
      <c r="D41" s="110"/>
      <c r="E41" s="110"/>
    </row>
    <row r="42" spans="1:5" x14ac:dyDescent="0.25">
      <c r="A42" s="109"/>
      <c r="B42" s="110"/>
      <c r="C42" s="110"/>
      <c r="D42" s="110"/>
      <c r="E42" s="110"/>
    </row>
    <row r="43" spans="1:5" x14ac:dyDescent="0.25">
      <c r="A43" s="109"/>
      <c r="B43" s="110"/>
      <c r="C43" s="110"/>
      <c r="D43" s="110"/>
      <c r="E43" s="110"/>
    </row>
    <row r="44" spans="1:5" x14ac:dyDescent="0.25">
      <c r="A44" s="109"/>
      <c r="B44" s="110"/>
      <c r="C44" s="110"/>
      <c r="D44" s="110"/>
      <c r="E44" s="110"/>
    </row>
    <row r="45" spans="1:5" x14ac:dyDescent="0.25">
      <c r="A45" s="109"/>
      <c r="B45" s="110"/>
      <c r="C45" s="110"/>
      <c r="D45" s="110"/>
      <c r="E45" s="110"/>
    </row>
    <row r="46" spans="1:5" x14ac:dyDescent="0.25">
      <c r="A46" s="109"/>
      <c r="B46" s="110"/>
      <c r="C46" s="110"/>
      <c r="D46" s="110"/>
      <c r="E46" s="110"/>
    </row>
  </sheetData>
  <protectedRanges>
    <protectedRange sqref="A9:G9" name="Rango1_1"/>
  </protectedRanges>
  <mergeCells count="5">
    <mergeCell ref="A3:C3"/>
    <mergeCell ref="A5:C5"/>
    <mergeCell ref="A7:E7"/>
    <mergeCell ref="A11:B11"/>
    <mergeCell ref="B21:E21"/>
  </mergeCells>
  <printOptions horizontalCentered="1"/>
  <pageMargins left="0.31496062992125984" right="0.31496062992125984" top="1.3779527559055118" bottom="0.35433070866141736" header="0" footer="0"/>
  <pageSetup scale="7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05"/>
  <sheetViews>
    <sheetView tabSelected="1" topLeftCell="A304" workbookViewId="0">
      <selection activeCell="C218" sqref="C218"/>
    </sheetView>
  </sheetViews>
  <sheetFormatPr baseColWidth="10" defaultRowHeight="15" x14ac:dyDescent="0.25"/>
  <cols>
    <col min="1" max="1" width="85.85546875" customWidth="1"/>
  </cols>
  <sheetData>
    <row r="1" spans="1:1" ht="18.75" x14ac:dyDescent="0.25">
      <c r="A1" s="230"/>
    </row>
    <row r="2" spans="1:1" ht="18.75" x14ac:dyDescent="0.25">
      <c r="A2" s="230" t="s">
        <v>246</v>
      </c>
    </row>
    <row r="3" spans="1:1" ht="18.75" x14ac:dyDescent="0.25">
      <c r="A3" s="230" t="s">
        <v>247</v>
      </c>
    </row>
    <row r="4" spans="1:1" x14ac:dyDescent="0.25">
      <c r="A4" s="231"/>
    </row>
    <row r="5" spans="1:1" x14ac:dyDescent="0.25">
      <c r="A5" s="232" t="s">
        <v>248</v>
      </c>
    </row>
    <row r="6" spans="1:1" x14ac:dyDescent="0.25">
      <c r="A6" s="231"/>
    </row>
    <row r="7" spans="1:1" x14ac:dyDescent="0.25">
      <c r="A7" s="232" t="s">
        <v>249</v>
      </c>
    </row>
    <row r="8" spans="1:1" x14ac:dyDescent="0.25">
      <c r="A8" s="231"/>
    </row>
    <row r="9" spans="1:1" x14ac:dyDescent="0.25">
      <c r="A9" s="233" t="s">
        <v>250</v>
      </c>
    </row>
    <row r="10" spans="1:1" x14ac:dyDescent="0.25">
      <c r="A10" s="234"/>
    </row>
    <row r="11" spans="1:1" x14ac:dyDescent="0.25">
      <c r="A11" s="232" t="s">
        <v>251</v>
      </c>
    </row>
    <row r="12" spans="1:1" x14ac:dyDescent="0.25">
      <c r="A12" s="231"/>
    </row>
    <row r="13" spans="1:1" x14ac:dyDescent="0.25">
      <c r="A13" s="232" t="s">
        <v>252</v>
      </c>
    </row>
    <row r="14" spans="1:1" ht="45" x14ac:dyDescent="0.25">
      <c r="A14" s="235" t="s">
        <v>253</v>
      </c>
    </row>
    <row r="15" spans="1:1" ht="45" x14ac:dyDescent="0.25">
      <c r="A15" s="235" t="s">
        <v>254</v>
      </c>
    </row>
    <row r="16" spans="1:1" ht="60" x14ac:dyDescent="0.25">
      <c r="A16" s="235" t="s">
        <v>255</v>
      </c>
    </row>
    <row r="17" spans="1:1" x14ac:dyDescent="0.25">
      <c r="A17" s="236"/>
    </row>
    <row r="18" spans="1:1" x14ac:dyDescent="0.25">
      <c r="A18" s="232" t="s">
        <v>256</v>
      </c>
    </row>
    <row r="19" spans="1:1" ht="409.5" x14ac:dyDescent="0.25">
      <c r="A19" s="237" t="s">
        <v>257</v>
      </c>
    </row>
    <row r="20" spans="1:1" x14ac:dyDescent="0.25">
      <c r="A20" s="231" t="s">
        <v>258</v>
      </c>
    </row>
    <row r="21" spans="1:1" x14ac:dyDescent="0.25">
      <c r="A21" s="231"/>
    </row>
    <row r="22" spans="1:1" x14ac:dyDescent="0.25">
      <c r="A22" s="232" t="s">
        <v>259</v>
      </c>
    </row>
    <row r="23" spans="1:1" ht="409.5" x14ac:dyDescent="0.25">
      <c r="A23" s="237" t="s">
        <v>260</v>
      </c>
    </row>
    <row r="24" spans="1:1" x14ac:dyDescent="0.25">
      <c r="A24" s="231"/>
    </row>
    <row r="25" spans="1:1" x14ac:dyDescent="0.25">
      <c r="A25" s="231"/>
    </row>
    <row r="26" spans="1:1" x14ac:dyDescent="0.25">
      <c r="A26" s="232" t="s">
        <v>261</v>
      </c>
    </row>
    <row r="27" spans="1:1" ht="409.5" x14ac:dyDescent="0.25">
      <c r="A27" s="237" t="s">
        <v>262</v>
      </c>
    </row>
    <row r="28" spans="1:1" x14ac:dyDescent="0.25">
      <c r="A28" s="231"/>
    </row>
    <row r="29" spans="1:1" x14ac:dyDescent="0.25">
      <c r="A29" s="232" t="s">
        <v>263</v>
      </c>
    </row>
    <row r="30" spans="1:1" ht="409.5" x14ac:dyDescent="0.25">
      <c r="A30" s="237" t="s">
        <v>264</v>
      </c>
    </row>
    <row r="31" spans="1:1" x14ac:dyDescent="0.25">
      <c r="A31" s="231"/>
    </row>
    <row r="32" spans="1:1" x14ac:dyDescent="0.25">
      <c r="A32" s="232" t="s">
        <v>265</v>
      </c>
    </row>
    <row r="33" spans="1:1" ht="409.5" x14ac:dyDescent="0.25">
      <c r="A33" s="237" t="s">
        <v>266</v>
      </c>
    </row>
    <row r="34" spans="1:1" x14ac:dyDescent="0.25">
      <c r="A34" s="231"/>
    </row>
    <row r="35" spans="1:1" ht="409.5" x14ac:dyDescent="0.25">
      <c r="A35" s="237" t="s">
        <v>267</v>
      </c>
    </row>
    <row r="36" spans="1:1" x14ac:dyDescent="0.25">
      <c r="A36" s="231"/>
    </row>
    <row r="37" spans="1:1" x14ac:dyDescent="0.25">
      <c r="A37" s="231"/>
    </row>
    <row r="39" spans="1:1" x14ac:dyDescent="0.25">
      <c r="A39" s="231"/>
    </row>
    <row r="40" spans="1:1" x14ac:dyDescent="0.25">
      <c r="A40" s="232" t="s">
        <v>268</v>
      </c>
    </row>
    <row r="41" spans="1:1" x14ac:dyDescent="0.25">
      <c r="A41" s="232" t="s">
        <v>269</v>
      </c>
    </row>
    <row r="42" spans="1:1" x14ac:dyDescent="0.25">
      <c r="A42" s="231" t="s">
        <v>270</v>
      </c>
    </row>
    <row r="43" spans="1:1" x14ac:dyDescent="0.25">
      <c r="A43" s="232" t="s">
        <v>271</v>
      </c>
    </row>
    <row r="44" spans="1:1" x14ac:dyDescent="0.25">
      <c r="A44" s="231" t="s">
        <v>272</v>
      </c>
    </row>
    <row r="45" spans="1:1" x14ac:dyDescent="0.25">
      <c r="A45" s="231" t="s">
        <v>273</v>
      </c>
    </row>
    <row r="46" spans="1:1" x14ac:dyDescent="0.25">
      <c r="A46" s="231" t="s">
        <v>274</v>
      </c>
    </row>
    <row r="47" spans="1:1" x14ac:dyDescent="0.25">
      <c r="A47" s="231" t="s">
        <v>275</v>
      </c>
    </row>
    <row r="48" spans="1:1" x14ac:dyDescent="0.25">
      <c r="A48" s="231" t="s">
        <v>276</v>
      </c>
    </row>
    <row r="49" spans="1:1" x14ac:dyDescent="0.25">
      <c r="A49" s="231" t="s">
        <v>277</v>
      </c>
    </row>
    <row r="50" spans="1:1" x14ac:dyDescent="0.25">
      <c r="A50" s="231" t="s">
        <v>278</v>
      </c>
    </row>
    <row r="51" spans="1:1" x14ac:dyDescent="0.25">
      <c r="A51" s="231" t="s">
        <v>279</v>
      </c>
    </row>
    <row r="52" spans="1:1" x14ac:dyDescent="0.25">
      <c r="A52" s="231" t="s">
        <v>280</v>
      </c>
    </row>
    <row r="53" spans="1:1" x14ac:dyDescent="0.25">
      <c r="A53" s="231"/>
    </row>
    <row r="54" spans="1:1" x14ac:dyDescent="0.25">
      <c r="A54" s="232" t="s">
        <v>281</v>
      </c>
    </row>
    <row r="55" spans="1:1" x14ac:dyDescent="0.25">
      <c r="A55" s="232"/>
    </row>
    <row r="56" spans="1:1" x14ac:dyDescent="0.25">
      <c r="A56" s="231" t="s">
        <v>282</v>
      </c>
    </row>
    <row r="57" spans="1:1" x14ac:dyDescent="0.25">
      <c r="A57" s="231"/>
    </row>
    <row r="58" spans="1:1" x14ac:dyDescent="0.25">
      <c r="A58" s="231" t="s">
        <v>283</v>
      </c>
    </row>
    <row r="59" spans="1:1" x14ac:dyDescent="0.25">
      <c r="A59" s="231" t="s">
        <v>284</v>
      </c>
    </row>
    <row r="60" spans="1:1" x14ac:dyDescent="0.25">
      <c r="A60" s="238">
        <v>149464030.05000001</v>
      </c>
    </row>
    <row r="61" spans="1:1" x14ac:dyDescent="0.25">
      <c r="A61" s="232"/>
    </row>
    <row r="62" spans="1:1" x14ac:dyDescent="0.25">
      <c r="A62" s="232" t="s">
        <v>285</v>
      </c>
    </row>
    <row r="63" spans="1:1" ht="409.5" x14ac:dyDescent="0.25">
      <c r="A63" s="237" t="s">
        <v>286</v>
      </c>
    </row>
    <row r="64" spans="1:1" x14ac:dyDescent="0.25">
      <c r="A64" s="231" t="s">
        <v>287</v>
      </c>
    </row>
    <row r="65" spans="1:1" x14ac:dyDescent="0.25">
      <c r="A65" s="231"/>
    </row>
    <row r="66" spans="1:1" x14ac:dyDescent="0.25">
      <c r="A66" s="231" t="s">
        <v>288</v>
      </c>
    </row>
    <row r="67" spans="1:1" x14ac:dyDescent="0.25">
      <c r="A67" s="232"/>
    </row>
    <row r="68" spans="1:1" x14ac:dyDescent="0.25">
      <c r="A68" s="231" t="s">
        <v>289</v>
      </c>
    </row>
    <row r="69" spans="1:1" x14ac:dyDescent="0.25">
      <c r="A69" s="231" t="s">
        <v>290</v>
      </c>
    </row>
    <row r="70" spans="1:1" x14ac:dyDescent="0.25">
      <c r="A70" s="232" t="s">
        <v>291</v>
      </c>
    </row>
    <row r="71" spans="1:1" ht="409.5" x14ac:dyDescent="0.25">
      <c r="A71" s="237" t="s">
        <v>292</v>
      </c>
    </row>
    <row r="72" spans="1:1" x14ac:dyDescent="0.25">
      <c r="A72" s="237"/>
    </row>
    <row r="73" spans="1:1" ht="409.5" x14ac:dyDescent="0.25">
      <c r="A73" s="237" t="s">
        <v>293</v>
      </c>
    </row>
    <row r="74" spans="1:1" x14ac:dyDescent="0.25">
      <c r="A74" s="231"/>
    </row>
    <row r="75" spans="1:1" x14ac:dyDescent="0.25">
      <c r="A75" s="231"/>
    </row>
    <row r="76" spans="1:1" x14ac:dyDescent="0.25">
      <c r="A76" s="232" t="s">
        <v>294</v>
      </c>
    </row>
    <row r="77" spans="1:1" x14ac:dyDescent="0.25">
      <c r="A77" s="231" t="s">
        <v>295</v>
      </c>
    </row>
    <row r="78" spans="1:1" x14ac:dyDescent="0.25">
      <c r="A78" s="231"/>
    </row>
    <row r="79" spans="1:1" x14ac:dyDescent="0.25">
      <c r="A79" s="232" t="s">
        <v>2</v>
      </c>
    </row>
    <row r="80" spans="1:1" ht="409.5" x14ac:dyDescent="0.25">
      <c r="A80" s="237" t="s">
        <v>296</v>
      </c>
    </row>
    <row r="81" spans="1:1" x14ac:dyDescent="0.25">
      <c r="A81" s="231"/>
    </row>
    <row r="83" spans="1:1" x14ac:dyDescent="0.25">
      <c r="A83" s="232"/>
    </row>
    <row r="84" spans="1:1" x14ac:dyDescent="0.25">
      <c r="A84" s="232" t="s">
        <v>297</v>
      </c>
    </row>
    <row r="85" spans="1:1" x14ac:dyDescent="0.25">
      <c r="A85" s="232"/>
    </row>
    <row r="86" spans="1:1" x14ac:dyDescent="0.25">
      <c r="A86" s="232" t="s">
        <v>298</v>
      </c>
    </row>
    <row r="87" spans="1:1" x14ac:dyDescent="0.25">
      <c r="A87" s="231" t="s">
        <v>299</v>
      </c>
    </row>
    <row r="88" spans="1:1" x14ac:dyDescent="0.25">
      <c r="A88" s="231"/>
    </row>
    <row r="89" spans="1:1" ht="60" x14ac:dyDescent="0.25">
      <c r="A89" s="239" t="s">
        <v>300</v>
      </c>
    </row>
    <row r="90" spans="1:1" ht="409.5" x14ac:dyDescent="0.25">
      <c r="A90" s="237" t="s">
        <v>301</v>
      </c>
    </row>
    <row r="91" spans="1:1" x14ac:dyDescent="0.25">
      <c r="A91" s="231"/>
    </row>
    <row r="92" spans="1:1" x14ac:dyDescent="0.25">
      <c r="A92" s="232" t="s">
        <v>302</v>
      </c>
    </row>
    <row r="93" spans="1:1" ht="409.5" x14ac:dyDescent="0.25">
      <c r="A93" s="237" t="s">
        <v>303</v>
      </c>
    </row>
    <row r="94" spans="1:1" x14ac:dyDescent="0.25">
      <c r="A94" s="231"/>
    </row>
    <row r="95" spans="1:1" ht="409.5" x14ac:dyDescent="0.25">
      <c r="A95" s="237" t="s">
        <v>304</v>
      </c>
    </row>
    <row r="96" spans="1:1" x14ac:dyDescent="0.25">
      <c r="A96" s="231"/>
    </row>
    <row r="97" spans="1:1" ht="60" x14ac:dyDescent="0.25">
      <c r="A97" s="239" t="s">
        <v>305</v>
      </c>
    </row>
    <row r="98" spans="1:1" ht="330" x14ac:dyDescent="0.25">
      <c r="A98" s="237" t="s">
        <v>306</v>
      </c>
    </row>
    <row r="99" spans="1:1" x14ac:dyDescent="0.25">
      <c r="A99" s="231"/>
    </row>
    <row r="100" spans="1:1" x14ac:dyDescent="0.25">
      <c r="A100" s="232" t="s">
        <v>307</v>
      </c>
    </row>
    <row r="101" spans="1:1" ht="409.5" x14ac:dyDescent="0.25">
      <c r="A101" s="237" t="s">
        <v>308</v>
      </c>
    </row>
    <row r="102" spans="1:1" x14ac:dyDescent="0.25">
      <c r="A102" s="231"/>
    </row>
    <row r="103" spans="1:1" x14ac:dyDescent="0.25">
      <c r="A103" s="231"/>
    </row>
    <row r="104" spans="1:1" x14ac:dyDescent="0.25">
      <c r="A104" s="231"/>
    </row>
    <row r="105" spans="1:1" x14ac:dyDescent="0.25">
      <c r="A105" s="232" t="s">
        <v>309</v>
      </c>
    </row>
    <row r="106" spans="1:1" x14ac:dyDescent="0.25">
      <c r="A106" s="231" t="s">
        <v>310</v>
      </c>
    </row>
    <row r="107" spans="1:1" x14ac:dyDescent="0.25">
      <c r="A107" s="231"/>
    </row>
    <row r="108" spans="1:1" x14ac:dyDescent="0.25">
      <c r="A108" s="232" t="s">
        <v>311</v>
      </c>
    </row>
    <row r="109" spans="1:1" ht="345" x14ac:dyDescent="0.25">
      <c r="A109" s="237" t="s">
        <v>312</v>
      </c>
    </row>
    <row r="111" spans="1:1" x14ac:dyDescent="0.25">
      <c r="A111" s="231"/>
    </row>
    <row r="112" spans="1:1" x14ac:dyDescent="0.25">
      <c r="A112" s="240" t="s">
        <v>313</v>
      </c>
    </row>
    <row r="113" spans="1:1" x14ac:dyDescent="0.25">
      <c r="A113" s="240"/>
    </row>
    <row r="114" spans="1:1" x14ac:dyDescent="0.25">
      <c r="A114" s="241" t="s">
        <v>314</v>
      </c>
    </row>
    <row r="115" spans="1:1" x14ac:dyDescent="0.25">
      <c r="A115" s="242"/>
    </row>
    <row r="116" spans="1:1" x14ac:dyDescent="0.25">
      <c r="A116" s="232" t="s">
        <v>315</v>
      </c>
    </row>
    <row r="117" spans="1:1" ht="409.5" x14ac:dyDescent="0.25">
      <c r="A117" s="243" t="s">
        <v>316</v>
      </c>
    </row>
    <row r="118" spans="1:1" ht="315" x14ac:dyDescent="0.25">
      <c r="A118" s="243" t="s">
        <v>317</v>
      </c>
    </row>
    <row r="119" spans="1:1" ht="300" x14ac:dyDescent="0.25">
      <c r="A119" s="243" t="s">
        <v>318</v>
      </c>
    </row>
    <row r="120" spans="1:1" ht="255" x14ac:dyDescent="0.25">
      <c r="A120" s="243" t="s">
        <v>319</v>
      </c>
    </row>
    <row r="121" spans="1:1" x14ac:dyDescent="0.25">
      <c r="A121" s="243" t="s">
        <v>320</v>
      </c>
    </row>
    <row r="122" spans="1:1" ht="409.5" x14ac:dyDescent="0.25">
      <c r="A122" s="243" t="s">
        <v>321</v>
      </c>
    </row>
    <row r="123" spans="1:1" ht="315" x14ac:dyDescent="0.25">
      <c r="A123" s="243" t="s">
        <v>322</v>
      </c>
    </row>
    <row r="124" spans="1:1" ht="165" x14ac:dyDescent="0.25">
      <c r="A124" s="243" t="s">
        <v>323</v>
      </c>
    </row>
    <row r="125" spans="1:1" ht="195" x14ac:dyDescent="0.25">
      <c r="A125" s="243" t="s">
        <v>324</v>
      </c>
    </row>
    <row r="126" spans="1:1" ht="120" x14ac:dyDescent="0.25">
      <c r="A126" s="243" t="s">
        <v>325</v>
      </c>
    </row>
    <row r="127" spans="1:1" ht="135" x14ac:dyDescent="0.25">
      <c r="A127" s="243" t="s">
        <v>326</v>
      </c>
    </row>
    <row r="128" spans="1:1" ht="120" x14ac:dyDescent="0.25">
      <c r="A128" s="243" t="s">
        <v>327</v>
      </c>
    </row>
    <row r="129" spans="1:1" ht="135" x14ac:dyDescent="0.25">
      <c r="A129" s="243" t="s">
        <v>328</v>
      </c>
    </row>
    <row r="130" spans="1:1" ht="165" x14ac:dyDescent="0.25">
      <c r="A130" s="243" t="s">
        <v>329</v>
      </c>
    </row>
    <row r="131" spans="1:1" ht="225" x14ac:dyDescent="0.25">
      <c r="A131" s="243" t="s">
        <v>330</v>
      </c>
    </row>
    <row r="132" spans="1:1" x14ac:dyDescent="0.25">
      <c r="A132" s="244"/>
    </row>
    <row r="133" spans="1:1" x14ac:dyDescent="0.25">
      <c r="A133" s="244"/>
    </row>
    <row r="134" spans="1:1" x14ac:dyDescent="0.25">
      <c r="A134" s="245"/>
    </row>
    <row r="135" spans="1:1" x14ac:dyDescent="0.25">
      <c r="A135" s="241" t="s">
        <v>331</v>
      </c>
    </row>
    <row r="136" spans="1:1" x14ac:dyDescent="0.25">
      <c r="A136" s="245"/>
    </row>
    <row r="137" spans="1:1" ht="210" x14ac:dyDescent="0.25">
      <c r="A137" s="243" t="s">
        <v>332</v>
      </c>
    </row>
    <row r="138" spans="1:1" ht="195" x14ac:dyDescent="0.25">
      <c r="A138" s="243" t="s">
        <v>333</v>
      </c>
    </row>
    <row r="139" spans="1:1" ht="360" x14ac:dyDescent="0.25">
      <c r="A139" s="243" t="s">
        <v>334</v>
      </c>
    </row>
    <row r="140" spans="1:1" ht="409.5" x14ac:dyDescent="0.25">
      <c r="A140" s="243" t="s">
        <v>335</v>
      </c>
    </row>
    <row r="141" spans="1:1" ht="409.5" x14ac:dyDescent="0.25">
      <c r="A141" s="243" t="s">
        <v>336</v>
      </c>
    </row>
    <row r="142" spans="1:1" ht="210" x14ac:dyDescent="0.25">
      <c r="A142" s="243" t="s">
        <v>337</v>
      </c>
    </row>
    <row r="144" spans="1:1" x14ac:dyDescent="0.25">
      <c r="A144" s="244"/>
    </row>
    <row r="145" spans="1:1" x14ac:dyDescent="0.25">
      <c r="A145" s="231"/>
    </row>
    <row r="146" spans="1:1" x14ac:dyDescent="0.25">
      <c r="A146" s="232" t="s">
        <v>338</v>
      </c>
    </row>
    <row r="147" spans="1:1" x14ac:dyDescent="0.25">
      <c r="A147" s="231" t="s">
        <v>339</v>
      </c>
    </row>
    <row r="148" spans="1:1" ht="180.75" x14ac:dyDescent="0.25">
      <c r="A148" s="246" t="s">
        <v>340</v>
      </c>
    </row>
    <row r="149" spans="1:1" ht="409.5" x14ac:dyDescent="0.25">
      <c r="A149" s="237" t="s">
        <v>341</v>
      </c>
    </row>
    <row r="150" spans="1:1" ht="345" x14ac:dyDescent="0.25">
      <c r="A150" s="237" t="s">
        <v>342</v>
      </c>
    </row>
    <row r="151" spans="1:1" x14ac:dyDescent="0.25">
      <c r="A151" s="231"/>
    </row>
    <row r="152" spans="1:1" ht="78.75" x14ac:dyDescent="0.25">
      <c r="A152" s="246" t="s">
        <v>343</v>
      </c>
    </row>
    <row r="153" spans="1:1" x14ac:dyDescent="0.25">
      <c r="A153" s="231" t="s">
        <v>344</v>
      </c>
    </row>
    <row r="154" spans="1:1" ht="105" x14ac:dyDescent="0.25">
      <c r="A154" s="247" t="s">
        <v>345</v>
      </c>
    </row>
    <row r="155" spans="1:1" x14ac:dyDescent="0.25">
      <c r="A155" s="231" t="s">
        <v>346</v>
      </c>
    </row>
    <row r="156" spans="1:1" x14ac:dyDescent="0.25">
      <c r="A156" s="231" t="s">
        <v>347</v>
      </c>
    </row>
    <row r="157" spans="1:1" x14ac:dyDescent="0.25">
      <c r="A157" s="231" t="s">
        <v>348</v>
      </c>
    </row>
    <row r="158" spans="1:1" x14ac:dyDescent="0.25">
      <c r="A158" s="231" t="s">
        <v>349</v>
      </c>
    </row>
    <row r="159" spans="1:1" ht="270" x14ac:dyDescent="0.25">
      <c r="A159" s="248" t="s">
        <v>350</v>
      </c>
    </row>
    <row r="160" spans="1:1" x14ac:dyDescent="0.25">
      <c r="A160" s="235"/>
    </row>
    <row r="161" spans="1:1" ht="210" x14ac:dyDescent="0.25">
      <c r="A161" s="248" t="s">
        <v>351</v>
      </c>
    </row>
    <row r="162" spans="1:1" x14ac:dyDescent="0.25">
      <c r="A162" s="231" t="s">
        <v>352</v>
      </c>
    </row>
    <row r="163" spans="1:1" x14ac:dyDescent="0.25">
      <c r="A163" s="231" t="s">
        <v>353</v>
      </c>
    </row>
    <row r="164" spans="1:1" x14ac:dyDescent="0.25">
      <c r="A164" s="231" t="s">
        <v>354</v>
      </c>
    </row>
    <row r="165" spans="1:1" x14ac:dyDescent="0.25">
      <c r="A165" s="231" t="s">
        <v>355</v>
      </c>
    </row>
    <row r="166" spans="1:1" x14ac:dyDescent="0.25">
      <c r="A166" s="231" t="s">
        <v>356</v>
      </c>
    </row>
    <row r="167" spans="1:1" x14ac:dyDescent="0.25">
      <c r="A167" s="231" t="s">
        <v>357</v>
      </c>
    </row>
    <row r="168" spans="1:1" x14ac:dyDescent="0.25">
      <c r="A168" s="231" t="s">
        <v>358</v>
      </c>
    </row>
    <row r="169" spans="1:1" x14ac:dyDescent="0.25">
      <c r="A169" s="231" t="s">
        <v>359</v>
      </c>
    </row>
    <row r="170" spans="1:1" x14ac:dyDescent="0.25">
      <c r="A170" s="231" t="s">
        <v>360</v>
      </c>
    </row>
    <row r="171" spans="1:1" x14ac:dyDescent="0.25">
      <c r="A171" s="231" t="s">
        <v>361</v>
      </c>
    </row>
    <row r="172" spans="1:1" x14ac:dyDescent="0.25">
      <c r="A172" s="231"/>
    </row>
    <row r="173" spans="1:1" ht="150" x14ac:dyDescent="0.25">
      <c r="A173" s="247" t="s">
        <v>362</v>
      </c>
    </row>
    <row r="174" spans="1:1" x14ac:dyDescent="0.25">
      <c r="A174" s="236"/>
    </row>
    <row r="175" spans="1:1" x14ac:dyDescent="0.25">
      <c r="A175" s="232" t="s">
        <v>363</v>
      </c>
    </row>
    <row r="176" spans="1:1" x14ac:dyDescent="0.25">
      <c r="A176" s="231"/>
    </row>
    <row r="177" spans="1:4" ht="165" x14ac:dyDescent="0.25">
      <c r="A177" s="247" t="s">
        <v>364</v>
      </c>
    </row>
    <row r="178" spans="1:4" ht="255" x14ac:dyDescent="0.25">
      <c r="A178" s="249" t="s">
        <v>365</v>
      </c>
    </row>
    <row r="179" spans="1:4" x14ac:dyDescent="0.25">
      <c r="A179" s="249"/>
    </row>
    <row r="180" spans="1:4" ht="15.75" x14ac:dyDescent="0.25">
      <c r="A180" s="250" t="s">
        <v>366</v>
      </c>
    </row>
    <row r="181" spans="1:4" x14ac:dyDescent="0.25">
      <c r="A181" s="231" t="s">
        <v>367</v>
      </c>
    </row>
    <row r="182" spans="1:4" ht="409.5" x14ac:dyDescent="0.25">
      <c r="A182" s="248" t="s">
        <v>368</v>
      </c>
    </row>
    <row r="183" spans="1:4" ht="409.5" x14ac:dyDescent="0.25">
      <c r="A183" s="248" t="s">
        <v>369</v>
      </c>
    </row>
    <row r="184" spans="1:4" x14ac:dyDescent="0.25">
      <c r="A184" s="231" t="s">
        <v>370</v>
      </c>
    </row>
    <row r="185" spans="1:4" x14ac:dyDescent="0.25">
      <c r="A185" s="231"/>
    </row>
    <row r="186" spans="1:4" ht="120" x14ac:dyDescent="0.25">
      <c r="A186" s="248" t="s">
        <v>371</v>
      </c>
    </row>
    <row r="187" spans="1:4" x14ac:dyDescent="0.25">
      <c r="A187" s="249"/>
    </row>
    <row r="188" spans="1:4" ht="75" x14ac:dyDescent="0.25">
      <c r="A188" s="249" t="s">
        <v>372</v>
      </c>
      <c r="B188" s="249" t="s">
        <v>373</v>
      </c>
    </row>
    <row r="189" spans="1:4" ht="30" x14ac:dyDescent="0.25">
      <c r="A189" s="249" t="s">
        <v>374</v>
      </c>
      <c r="D189" s="249" t="s">
        <v>375</v>
      </c>
    </row>
    <row r="190" spans="1:4" ht="60" x14ac:dyDescent="0.25">
      <c r="A190" s="249" t="s">
        <v>376</v>
      </c>
      <c r="B190" s="249" t="s">
        <v>377</v>
      </c>
    </row>
    <row r="191" spans="1:4" ht="45" x14ac:dyDescent="0.25">
      <c r="A191" s="249" t="s">
        <v>378</v>
      </c>
      <c r="B191" s="249" t="s">
        <v>379</v>
      </c>
    </row>
    <row r="192" spans="1:4" ht="30" x14ac:dyDescent="0.25">
      <c r="A192" s="249" t="s">
        <v>380</v>
      </c>
      <c r="C192" s="249" t="s">
        <v>381</v>
      </c>
    </row>
    <row r="193" spans="1:1" ht="90" x14ac:dyDescent="0.25">
      <c r="A193" s="249" t="s">
        <v>382</v>
      </c>
    </row>
    <row r="194" spans="1:1" x14ac:dyDescent="0.25">
      <c r="A194" s="249"/>
    </row>
    <row r="195" spans="1:1" x14ac:dyDescent="0.25">
      <c r="A195" s="249"/>
    </row>
    <row r="196" spans="1:1" ht="409.5" x14ac:dyDescent="0.25">
      <c r="A196" s="248" t="s">
        <v>383</v>
      </c>
    </row>
    <row r="197" spans="1:1" x14ac:dyDescent="0.25">
      <c r="A197" s="236"/>
    </row>
    <row r="198" spans="1:1" x14ac:dyDescent="0.25">
      <c r="A198" s="231" t="s">
        <v>384</v>
      </c>
    </row>
    <row r="199" spans="1:1" ht="255.75" x14ac:dyDescent="0.25">
      <c r="A199" s="248" t="s">
        <v>385</v>
      </c>
    </row>
    <row r="200" spans="1:1" x14ac:dyDescent="0.25">
      <c r="A200" s="231" t="s">
        <v>386</v>
      </c>
    </row>
    <row r="201" spans="1:1" x14ac:dyDescent="0.25">
      <c r="A201" s="231" t="s">
        <v>387</v>
      </c>
    </row>
    <row r="202" spans="1:1" x14ac:dyDescent="0.25">
      <c r="A202" s="231" t="s">
        <v>388</v>
      </c>
    </row>
    <row r="203" spans="1:1" x14ac:dyDescent="0.25">
      <c r="A203" s="231" t="s">
        <v>389</v>
      </c>
    </row>
    <row r="205" spans="1:1" x14ac:dyDescent="0.25">
      <c r="A205" s="251" t="s">
        <v>390</v>
      </c>
    </row>
    <row r="207" spans="1:1" x14ac:dyDescent="0.25">
      <c r="A207" s="231" t="s">
        <v>391</v>
      </c>
    </row>
    <row r="208" spans="1:1" x14ac:dyDescent="0.25">
      <c r="A208" s="231"/>
    </row>
    <row r="209" spans="1:2" x14ac:dyDescent="0.25">
      <c r="A209" s="232" t="s">
        <v>392</v>
      </c>
    </row>
    <row r="210" spans="1:2" x14ac:dyDescent="0.25">
      <c r="A210" s="232"/>
    </row>
    <row r="211" spans="1:2" x14ac:dyDescent="0.25">
      <c r="A211" s="231" t="s">
        <v>367</v>
      </c>
    </row>
    <row r="212" spans="1:2" ht="409.5" x14ac:dyDescent="0.25">
      <c r="A212" s="246" t="s">
        <v>393</v>
      </c>
    </row>
    <row r="213" spans="1:2" x14ac:dyDescent="0.25">
      <c r="A213" s="231" t="s">
        <v>394</v>
      </c>
    </row>
    <row r="214" spans="1:2" x14ac:dyDescent="0.25">
      <c r="A214" s="231"/>
    </row>
    <row r="215" spans="1:2" ht="15.75" x14ac:dyDescent="0.25">
      <c r="A215" s="250" t="s">
        <v>395</v>
      </c>
    </row>
    <row r="216" spans="1:2" x14ac:dyDescent="0.25">
      <c r="A216" s="236"/>
    </row>
    <row r="217" spans="1:2" ht="15.75" thickBot="1" x14ac:dyDescent="0.3">
      <c r="A217" s="231" t="s">
        <v>396</v>
      </c>
    </row>
    <row r="218" spans="1:2" ht="90" x14ac:dyDescent="0.25">
      <c r="A218" s="252" t="s">
        <v>397</v>
      </c>
      <c r="B218" s="256" t="s">
        <v>402</v>
      </c>
    </row>
    <row r="219" spans="1:2" ht="75" x14ac:dyDescent="0.25">
      <c r="A219" s="253" t="s">
        <v>398</v>
      </c>
      <c r="B219" s="257" t="s">
        <v>403</v>
      </c>
    </row>
    <row r="220" spans="1:2" ht="45" x14ac:dyDescent="0.25">
      <c r="A220" s="253" t="s">
        <v>399</v>
      </c>
      <c r="B220" s="257" t="s">
        <v>404</v>
      </c>
    </row>
    <row r="221" spans="1:2" ht="30" x14ac:dyDescent="0.25">
      <c r="A221" s="253" t="s">
        <v>400</v>
      </c>
      <c r="B221" s="257" t="s">
        <v>405</v>
      </c>
    </row>
    <row r="222" spans="1:2" ht="30" x14ac:dyDescent="0.25">
      <c r="A222" s="253" t="s">
        <v>401</v>
      </c>
      <c r="B222" s="257" t="s">
        <v>406</v>
      </c>
    </row>
    <row r="223" spans="1:2" ht="30" x14ac:dyDescent="0.25">
      <c r="A223" s="254"/>
      <c r="B223" s="257" t="s">
        <v>407</v>
      </c>
    </row>
    <row r="224" spans="1:2" ht="45.75" thickBot="1" x14ac:dyDescent="0.3">
      <c r="A224" s="255"/>
      <c r="B224" s="258" t="s">
        <v>408</v>
      </c>
    </row>
    <row r="225" spans="1:1" x14ac:dyDescent="0.25">
      <c r="A225" s="236"/>
    </row>
    <row r="226" spans="1:1" x14ac:dyDescent="0.25">
      <c r="A226" s="232" t="s">
        <v>409</v>
      </c>
    </row>
    <row r="227" spans="1:1" x14ac:dyDescent="0.25">
      <c r="A227" s="231" t="s">
        <v>410</v>
      </c>
    </row>
    <row r="228" spans="1:1" x14ac:dyDescent="0.25">
      <c r="A228" s="232" t="s">
        <v>411</v>
      </c>
    </row>
    <row r="229" spans="1:1" x14ac:dyDescent="0.25">
      <c r="A229" s="231" t="s">
        <v>412</v>
      </c>
    </row>
    <row r="230" spans="1:1" x14ac:dyDescent="0.25">
      <c r="A230" s="232" t="s">
        <v>413</v>
      </c>
    </row>
    <row r="231" spans="1:1" x14ac:dyDescent="0.25">
      <c r="A231" s="232" t="s">
        <v>414</v>
      </c>
    </row>
    <row r="232" spans="1:1" x14ac:dyDescent="0.25">
      <c r="A232" s="231" t="s">
        <v>415</v>
      </c>
    </row>
    <row r="233" spans="1:1" x14ac:dyDescent="0.25">
      <c r="A233" s="232" t="s">
        <v>416</v>
      </c>
    </row>
    <row r="234" spans="1:1" x14ac:dyDescent="0.25">
      <c r="A234" s="231" t="s">
        <v>417</v>
      </c>
    </row>
    <row r="236" spans="1:1" ht="15.75" x14ac:dyDescent="0.25">
      <c r="A236" s="259" t="s">
        <v>418</v>
      </c>
    </row>
    <row r="238" spans="1:1" x14ac:dyDescent="0.25">
      <c r="A238" s="231" t="s">
        <v>419</v>
      </c>
    </row>
    <row r="239" spans="1:1" x14ac:dyDescent="0.25">
      <c r="A239" s="232" t="s">
        <v>420</v>
      </c>
    </row>
    <row r="240" spans="1:1" x14ac:dyDescent="0.25">
      <c r="A240" s="231" t="s">
        <v>421</v>
      </c>
    </row>
    <row r="241" spans="1:1" x14ac:dyDescent="0.25">
      <c r="A241" s="232" t="s">
        <v>422</v>
      </c>
    </row>
    <row r="242" spans="1:1" x14ac:dyDescent="0.25">
      <c r="A242" s="232" t="s">
        <v>423</v>
      </c>
    </row>
    <row r="243" spans="1:1" x14ac:dyDescent="0.25">
      <c r="A243" s="232" t="s">
        <v>424</v>
      </c>
    </row>
    <row r="244" spans="1:1" x14ac:dyDescent="0.25">
      <c r="A244" s="231" t="s">
        <v>425</v>
      </c>
    </row>
    <row r="245" spans="1:1" x14ac:dyDescent="0.25">
      <c r="A245" s="232" t="s">
        <v>426</v>
      </c>
    </row>
    <row r="246" spans="1:1" x14ac:dyDescent="0.25">
      <c r="A246" s="231" t="s">
        <v>427</v>
      </c>
    </row>
    <row r="247" spans="1:1" x14ac:dyDescent="0.25">
      <c r="A247" s="232" t="s">
        <v>428</v>
      </c>
    </row>
    <row r="248" spans="1:1" x14ac:dyDescent="0.25">
      <c r="A248" s="231" t="s">
        <v>429</v>
      </c>
    </row>
    <row r="249" spans="1:1" x14ac:dyDescent="0.25">
      <c r="A249" s="232" t="s">
        <v>430</v>
      </c>
    </row>
    <row r="250" spans="1:1" x14ac:dyDescent="0.25">
      <c r="A250" s="231" t="s">
        <v>431</v>
      </c>
    </row>
    <row r="251" spans="1:1" x14ac:dyDescent="0.25">
      <c r="A251" s="232" t="s">
        <v>432</v>
      </c>
    </row>
    <row r="252" spans="1:1" x14ac:dyDescent="0.25">
      <c r="A252" s="231"/>
    </row>
    <row r="253" spans="1:1" x14ac:dyDescent="0.25">
      <c r="A253" s="231" t="s">
        <v>433</v>
      </c>
    </row>
    <row r="254" spans="1:1" x14ac:dyDescent="0.25">
      <c r="A254" s="232" t="s">
        <v>434</v>
      </c>
    </row>
    <row r="255" spans="1:1" x14ac:dyDescent="0.25">
      <c r="A255" s="231" t="s">
        <v>435</v>
      </c>
    </row>
    <row r="256" spans="1:1" x14ac:dyDescent="0.25">
      <c r="A256" s="232" t="s">
        <v>436</v>
      </c>
    </row>
    <row r="257" spans="1:1" x14ac:dyDescent="0.25">
      <c r="A257" s="231" t="s">
        <v>437</v>
      </c>
    </row>
    <row r="258" spans="1:1" x14ac:dyDescent="0.25">
      <c r="A258" s="231"/>
    </row>
    <row r="259" spans="1:1" x14ac:dyDescent="0.25">
      <c r="A259" s="232" t="s">
        <v>438</v>
      </c>
    </row>
    <row r="260" spans="1:1" x14ac:dyDescent="0.25">
      <c r="A260" s="231" t="s">
        <v>439</v>
      </c>
    </row>
    <row r="261" spans="1:1" ht="15.75" x14ac:dyDescent="0.25">
      <c r="A261" s="250" t="s">
        <v>440</v>
      </c>
    </row>
    <row r="262" spans="1:1" x14ac:dyDescent="0.25">
      <c r="A262" s="231" t="s">
        <v>441</v>
      </c>
    </row>
    <row r="263" spans="1:1" x14ac:dyDescent="0.25">
      <c r="A263" s="232" t="s">
        <v>442</v>
      </c>
    </row>
    <row r="264" spans="1:1" x14ac:dyDescent="0.25">
      <c r="A264" s="231" t="s">
        <v>441</v>
      </c>
    </row>
    <row r="265" spans="1:1" x14ac:dyDescent="0.25">
      <c r="A265" s="231"/>
    </row>
    <row r="266" spans="1:1" x14ac:dyDescent="0.25">
      <c r="A266" s="232" t="s">
        <v>443</v>
      </c>
    </row>
    <row r="267" spans="1:1" x14ac:dyDescent="0.25">
      <c r="A267" s="232" t="s">
        <v>444</v>
      </c>
    </row>
    <row r="268" spans="1:1" x14ac:dyDescent="0.25">
      <c r="A268" s="232" t="s">
        <v>445</v>
      </c>
    </row>
    <row r="269" spans="1:1" x14ac:dyDescent="0.25">
      <c r="A269" s="232" t="s">
        <v>446</v>
      </c>
    </row>
    <row r="270" spans="1:1" x14ac:dyDescent="0.25">
      <c r="A270" s="231" t="s">
        <v>447</v>
      </c>
    </row>
    <row r="271" spans="1:1" x14ac:dyDescent="0.25">
      <c r="A271" s="231"/>
    </row>
    <row r="273" spans="1:1" ht="15.75" x14ac:dyDescent="0.25">
      <c r="A273" s="259" t="s">
        <v>448</v>
      </c>
    </row>
    <row r="275" spans="1:1" x14ac:dyDescent="0.25">
      <c r="A275" s="251" t="s">
        <v>449</v>
      </c>
    </row>
    <row r="277" spans="1:1" x14ac:dyDescent="0.25">
      <c r="A277" s="232" t="s">
        <v>450</v>
      </c>
    </row>
    <row r="278" spans="1:1" x14ac:dyDescent="0.25">
      <c r="A278" s="231" t="s">
        <v>451</v>
      </c>
    </row>
    <row r="279" spans="1:1" x14ac:dyDescent="0.25">
      <c r="A279" s="231"/>
    </row>
    <row r="280" spans="1:1" x14ac:dyDescent="0.25">
      <c r="A280" s="232" t="s">
        <v>452</v>
      </c>
    </row>
    <row r="281" spans="1:1" x14ac:dyDescent="0.25">
      <c r="A281" s="231" t="s">
        <v>451</v>
      </c>
    </row>
    <row r="282" spans="1:1" x14ac:dyDescent="0.25">
      <c r="A282" s="231"/>
    </row>
    <row r="283" spans="1:1" x14ac:dyDescent="0.25">
      <c r="A283" s="232" t="s">
        <v>453</v>
      </c>
    </row>
    <row r="284" spans="1:1" ht="195" x14ac:dyDescent="0.25">
      <c r="A284" s="237" t="s">
        <v>454</v>
      </c>
    </row>
    <row r="285" spans="1:1" ht="210" x14ac:dyDescent="0.25">
      <c r="A285" s="237" t="s">
        <v>455</v>
      </c>
    </row>
    <row r="286" spans="1:1" x14ac:dyDescent="0.25">
      <c r="A286" s="231"/>
    </row>
    <row r="287" spans="1:1" x14ac:dyDescent="0.25">
      <c r="A287" s="232" t="s">
        <v>456</v>
      </c>
    </row>
    <row r="288" spans="1:1" x14ac:dyDescent="0.25">
      <c r="A288" s="231" t="s">
        <v>457</v>
      </c>
    </row>
    <row r="289" spans="1:1" x14ac:dyDescent="0.25">
      <c r="A289" s="232" t="s">
        <v>458</v>
      </c>
    </row>
    <row r="290" spans="1:1" x14ac:dyDescent="0.25">
      <c r="A290" s="231" t="s">
        <v>459</v>
      </c>
    </row>
    <row r="291" spans="1:1" x14ac:dyDescent="0.25">
      <c r="A291" s="232" t="s">
        <v>460</v>
      </c>
    </row>
    <row r="292" spans="1:1" x14ac:dyDescent="0.25">
      <c r="A292" s="231" t="s">
        <v>461</v>
      </c>
    </row>
    <row r="293" spans="1:1" x14ac:dyDescent="0.25">
      <c r="A293" s="231"/>
    </row>
    <row r="294" spans="1:1" x14ac:dyDescent="0.25">
      <c r="A294" s="232" t="s">
        <v>462</v>
      </c>
    </row>
    <row r="295" spans="1:1" x14ac:dyDescent="0.25">
      <c r="A295" s="231" t="s">
        <v>463</v>
      </c>
    </row>
    <row r="296" spans="1:1" x14ac:dyDescent="0.25">
      <c r="A296" s="232" t="s">
        <v>464</v>
      </c>
    </row>
    <row r="297" spans="1:1" x14ac:dyDescent="0.25">
      <c r="A297" s="231" t="s">
        <v>465</v>
      </c>
    </row>
    <row r="298" spans="1:1" x14ac:dyDescent="0.25">
      <c r="A298" s="232" t="s">
        <v>466</v>
      </c>
    </row>
    <row r="299" spans="1:1" x14ac:dyDescent="0.25">
      <c r="A299" s="231" t="s">
        <v>467</v>
      </c>
    </row>
    <row r="300" spans="1:1" x14ac:dyDescent="0.25">
      <c r="A300" s="231" t="s">
        <v>468</v>
      </c>
    </row>
    <row r="301" spans="1:1" x14ac:dyDescent="0.25">
      <c r="A301" s="232" t="s">
        <v>469</v>
      </c>
    </row>
    <row r="302" spans="1:1" x14ac:dyDescent="0.25">
      <c r="A302" s="231" t="s">
        <v>470</v>
      </c>
    </row>
    <row r="303" spans="1:1" x14ac:dyDescent="0.25">
      <c r="A303" s="232"/>
    </row>
    <row r="304" spans="1:1" x14ac:dyDescent="0.25">
      <c r="A304" s="231"/>
    </row>
    <row r="305" spans="1:1" x14ac:dyDescent="0.25">
      <c r="A305" s="231"/>
    </row>
  </sheetData>
  <pageMargins left="0.7" right="0.7" top="0.75" bottom="0.75" header="0.3" footer="0.3"/>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G28"/>
  <sheetViews>
    <sheetView zoomScaleNormal="100" workbookViewId="0">
      <selection activeCell="C17" sqref="C17"/>
    </sheetView>
  </sheetViews>
  <sheetFormatPr baseColWidth="10" defaultColWidth="11.42578125" defaultRowHeight="15" x14ac:dyDescent="0.25"/>
  <cols>
    <col min="1" max="1" width="11.42578125" style="4"/>
    <col min="2" max="2" width="29.7109375" style="4" bestFit="1" customWidth="1"/>
    <col min="3" max="3" width="16.85546875" style="4" customWidth="1"/>
    <col min="4" max="4" width="16.140625" style="4" customWidth="1"/>
    <col min="5" max="5" width="17.28515625" style="4" customWidth="1"/>
    <col min="6" max="6" width="14.85546875" style="4" customWidth="1"/>
    <col min="7" max="7" width="13.5703125" style="4" customWidth="1"/>
    <col min="8" max="16384" width="11.42578125" style="4"/>
  </cols>
  <sheetData>
    <row r="3" spans="1:7" x14ac:dyDescent="0.25">
      <c r="A3" s="1"/>
      <c r="B3" s="1"/>
      <c r="C3" s="1"/>
      <c r="D3" s="1"/>
      <c r="E3" s="2"/>
      <c r="F3" s="1"/>
      <c r="G3" s="19"/>
    </row>
    <row r="4" spans="1:7" x14ac:dyDescent="0.25">
      <c r="A4" s="191" t="s">
        <v>177</v>
      </c>
      <c r="B4" s="191"/>
      <c r="C4" s="191"/>
      <c r="D4" s="191"/>
      <c r="E4" s="191"/>
      <c r="F4" s="191"/>
      <c r="G4" s="191"/>
    </row>
    <row r="5" spans="1:7" ht="15.75" customHeight="1" x14ac:dyDescent="0.25">
      <c r="A5" s="191" t="s">
        <v>9</v>
      </c>
      <c r="B5" s="191"/>
      <c r="C5" s="191"/>
      <c r="D5" s="191"/>
      <c r="E5" s="191"/>
      <c r="F5" s="191"/>
      <c r="G5" s="191"/>
    </row>
    <row r="6" spans="1:7" x14ac:dyDescent="0.25">
      <c r="A6" s="191" t="s">
        <v>10</v>
      </c>
      <c r="B6" s="191"/>
      <c r="C6" s="191"/>
      <c r="D6" s="191"/>
      <c r="E6" s="191"/>
      <c r="F6" s="191"/>
      <c r="G6" s="191"/>
    </row>
    <row r="7" spans="1:7" x14ac:dyDescent="0.25">
      <c r="A7" s="193" t="s">
        <v>11</v>
      </c>
      <c r="B7" s="193"/>
      <c r="C7" s="193"/>
      <c r="D7" s="193"/>
      <c r="E7" s="193"/>
      <c r="F7" s="193"/>
      <c r="G7" s="193"/>
    </row>
    <row r="8" spans="1:7" x14ac:dyDescent="0.25">
      <c r="A8" s="193" t="s">
        <v>22</v>
      </c>
      <c r="B8" s="193"/>
      <c r="C8" s="193"/>
      <c r="D8" s="193"/>
      <c r="E8" s="193"/>
      <c r="F8" s="193"/>
      <c r="G8" s="193"/>
    </row>
    <row r="9" spans="1:7" x14ac:dyDescent="0.25">
      <c r="A9" s="111"/>
      <c r="B9" s="111"/>
      <c r="C9" s="111"/>
      <c r="D9" s="111"/>
      <c r="E9" s="111"/>
      <c r="F9" s="1"/>
      <c r="G9" s="1"/>
    </row>
    <row r="10" spans="1:7" x14ac:dyDescent="0.25">
      <c r="A10" s="194" t="s">
        <v>23</v>
      </c>
      <c r="B10" s="194"/>
      <c r="C10" s="66"/>
      <c r="D10" s="66"/>
      <c r="E10" s="66"/>
      <c r="F10" s="61"/>
      <c r="G10" s="61"/>
    </row>
    <row r="11" spans="1:7" ht="24" customHeight="1" x14ac:dyDescent="0.25">
      <c r="A11" s="204" t="s">
        <v>13</v>
      </c>
      <c r="B11" s="204" t="s">
        <v>14</v>
      </c>
      <c r="C11" s="199" t="s">
        <v>16</v>
      </c>
      <c r="D11" s="200" t="s">
        <v>24</v>
      </c>
      <c r="E11" s="201"/>
      <c r="F11" s="200" t="s">
        <v>25</v>
      </c>
      <c r="G11" s="201"/>
    </row>
    <row r="12" spans="1:7" ht="24" x14ac:dyDescent="0.25">
      <c r="A12" s="204"/>
      <c r="B12" s="204"/>
      <c r="C12" s="199"/>
      <c r="D12" s="116">
        <v>2021</v>
      </c>
      <c r="E12" s="116">
        <v>2020</v>
      </c>
      <c r="F12" s="116" t="s">
        <v>15</v>
      </c>
      <c r="G12" s="116" t="s">
        <v>26</v>
      </c>
    </row>
    <row r="13" spans="1:7" ht="23.25" customHeight="1" x14ac:dyDescent="0.25">
      <c r="A13" s="67">
        <v>1123</v>
      </c>
      <c r="B13" s="55" t="s">
        <v>178</v>
      </c>
      <c r="C13" s="68">
        <v>167234.41</v>
      </c>
      <c r="D13" s="68">
        <v>49128.02</v>
      </c>
      <c r="E13" s="68">
        <v>24076.639999999999</v>
      </c>
      <c r="F13" s="54" t="s">
        <v>181</v>
      </c>
      <c r="G13" s="54" t="s">
        <v>119</v>
      </c>
    </row>
    <row r="14" spans="1:7" ht="24.75" customHeight="1" x14ac:dyDescent="0.25">
      <c r="A14" s="67">
        <v>1124</v>
      </c>
      <c r="B14" s="55" t="s">
        <v>179</v>
      </c>
      <c r="C14" s="68">
        <v>149464030.05000001</v>
      </c>
      <c r="D14" s="68">
        <v>146832953.15000001</v>
      </c>
      <c r="E14" s="68">
        <v>132298689.33</v>
      </c>
      <c r="F14" s="54" t="s">
        <v>181</v>
      </c>
      <c r="G14" s="54" t="s">
        <v>119</v>
      </c>
    </row>
    <row r="15" spans="1:7" ht="53.25" customHeight="1" x14ac:dyDescent="0.25">
      <c r="A15" s="67">
        <v>1131</v>
      </c>
      <c r="B15" s="55" t="s">
        <v>180</v>
      </c>
      <c r="C15" s="68">
        <v>2758063.84</v>
      </c>
      <c r="D15" s="68">
        <v>2745983.38</v>
      </c>
      <c r="E15" s="68">
        <v>2733827.58</v>
      </c>
      <c r="F15" s="54" t="s">
        <v>181</v>
      </c>
      <c r="G15" s="54" t="s">
        <v>119</v>
      </c>
    </row>
    <row r="16" spans="1:7" x14ac:dyDescent="0.25">
      <c r="A16" s="54"/>
      <c r="B16" s="59" t="s">
        <v>6</v>
      </c>
      <c r="C16" s="56">
        <f>SUM(C13:C15)</f>
        <v>152389328.30000001</v>
      </c>
      <c r="D16" s="56">
        <f>SUM(D13:D15)</f>
        <v>149628064.55000001</v>
      </c>
      <c r="E16" s="69">
        <f>SUM(E13:E15)</f>
        <v>135056593.55000001</v>
      </c>
      <c r="F16" s="54"/>
      <c r="G16" s="54"/>
    </row>
    <row r="17" spans="1:7" x14ac:dyDescent="0.25">
      <c r="A17" s="124"/>
      <c r="B17" s="124"/>
      <c r="C17" s="124"/>
      <c r="D17" s="124"/>
      <c r="E17" s="124"/>
      <c r="F17" s="124"/>
      <c r="G17" s="11"/>
    </row>
    <row r="18" spans="1:7" x14ac:dyDescent="0.25">
      <c r="A18" s="11"/>
      <c r="B18" s="12"/>
      <c r="C18" s="8"/>
      <c r="D18" s="13"/>
      <c r="E18" s="13"/>
      <c r="F18" s="11"/>
      <c r="G18" s="11"/>
    </row>
    <row r="19" spans="1:7" x14ac:dyDescent="0.25">
      <c r="A19" s="11"/>
      <c r="B19" s="12"/>
      <c r="C19" s="8"/>
      <c r="D19" s="13"/>
      <c r="E19" s="13"/>
      <c r="F19" s="11"/>
      <c r="G19" s="11"/>
    </row>
    <row r="20" spans="1:7" x14ac:dyDescent="0.25">
      <c r="A20" s="11"/>
      <c r="B20" s="12"/>
      <c r="C20" s="8"/>
      <c r="D20" s="13"/>
      <c r="E20" s="13"/>
      <c r="F20" s="11"/>
      <c r="G20" s="11"/>
    </row>
    <row r="21" spans="1:7" x14ac:dyDescent="0.25">
      <c r="A21" s="11"/>
      <c r="B21" s="12"/>
      <c r="C21" s="8"/>
      <c r="D21" s="13"/>
      <c r="E21" s="13"/>
      <c r="F21" s="11"/>
      <c r="G21" s="11"/>
    </row>
    <row r="22" spans="1:7" x14ac:dyDescent="0.25">
      <c r="A22" s="11"/>
      <c r="B22" s="12"/>
      <c r="C22" s="8"/>
      <c r="D22" s="13"/>
      <c r="E22" s="13"/>
      <c r="F22" s="11"/>
      <c r="G22" s="11"/>
    </row>
    <row r="23" spans="1:7" x14ac:dyDescent="0.25">
      <c r="A23" s="11"/>
      <c r="B23" s="12"/>
      <c r="C23" s="8"/>
      <c r="D23" s="13"/>
      <c r="E23" s="13"/>
      <c r="F23" s="11"/>
      <c r="G23" s="11"/>
    </row>
    <row r="24" spans="1:7" x14ac:dyDescent="0.25">
      <c r="A24" s="11"/>
      <c r="B24" s="12"/>
      <c r="C24" s="8"/>
      <c r="D24" s="13"/>
      <c r="E24" s="13"/>
      <c r="F24" s="11"/>
      <c r="G24" s="11"/>
    </row>
    <row r="25" spans="1:7" x14ac:dyDescent="0.25">
      <c r="A25" s="11"/>
      <c r="B25" s="12"/>
      <c r="C25" s="8"/>
      <c r="D25" s="13"/>
      <c r="E25" s="13"/>
      <c r="F25" s="11"/>
      <c r="G25" s="11"/>
    </row>
    <row r="26" spans="1:7" x14ac:dyDescent="0.25">
      <c r="A26" s="11"/>
      <c r="B26" s="12"/>
      <c r="C26" s="8"/>
      <c r="D26" s="13"/>
      <c r="E26" s="13"/>
      <c r="F26" s="11"/>
      <c r="G26" s="11"/>
    </row>
    <row r="27" spans="1:7" x14ac:dyDescent="0.25">
      <c r="A27" s="11"/>
      <c r="B27" s="12"/>
      <c r="C27" s="8"/>
      <c r="D27" s="13"/>
      <c r="E27" s="13"/>
      <c r="F27" s="11"/>
      <c r="G27" s="11"/>
    </row>
    <row r="28" spans="1:7" x14ac:dyDescent="0.25">
      <c r="A28" s="16"/>
      <c r="B28" s="202"/>
      <c r="C28" s="202"/>
      <c r="D28" s="203"/>
      <c r="E28" s="203"/>
      <c r="F28" s="16"/>
      <c r="G28" s="16"/>
    </row>
  </sheetData>
  <protectedRanges>
    <protectedRange sqref="B18:D27 B16:D16" name="Rango1_1"/>
    <protectedRange sqref="B13:E15" name="Rango1_1_3"/>
  </protectedRanges>
  <mergeCells count="12">
    <mergeCell ref="A4:G4"/>
    <mergeCell ref="A5:G5"/>
    <mergeCell ref="A6:G6"/>
    <mergeCell ref="A7:G7"/>
    <mergeCell ref="A8:G8"/>
    <mergeCell ref="F11:G11"/>
    <mergeCell ref="B28:E28"/>
    <mergeCell ref="A10:B10"/>
    <mergeCell ref="A11:A12"/>
    <mergeCell ref="B11:B12"/>
    <mergeCell ref="C11:C12"/>
    <mergeCell ref="D11:E11"/>
  </mergeCells>
  <pageMargins left="0.94488188976377963" right="0.70866141732283472" top="1.3779527559055118" bottom="0.74803149606299213" header="0.31496062992125984" footer="0.31496062992125984"/>
  <pageSetup scale="9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9"/>
  <sheetViews>
    <sheetView zoomScaleNormal="100" workbookViewId="0">
      <selection activeCell="A5" sqref="A5:G5"/>
    </sheetView>
  </sheetViews>
  <sheetFormatPr baseColWidth="10" defaultColWidth="11.42578125" defaultRowHeight="15" x14ac:dyDescent="0.25"/>
  <cols>
    <col min="1" max="1" width="11.42578125" style="4"/>
    <col min="2" max="2" width="31.28515625" style="4" customWidth="1"/>
    <col min="3" max="3" width="17" style="4" customWidth="1"/>
    <col min="4" max="4" width="18.42578125" style="4" customWidth="1"/>
    <col min="5" max="5" width="17.5703125" style="4" customWidth="1"/>
    <col min="6" max="6" width="16" style="4" customWidth="1"/>
    <col min="7" max="7" width="16.28515625" style="4" customWidth="1"/>
    <col min="8" max="16384" width="11.42578125" style="4"/>
  </cols>
  <sheetData>
    <row r="1" spans="1:11" x14ac:dyDescent="0.25">
      <c r="A1" s="1"/>
      <c r="B1" s="1"/>
      <c r="C1" s="1"/>
      <c r="D1" s="1"/>
      <c r="E1" s="2"/>
      <c r="F1" s="2"/>
      <c r="G1" s="3"/>
    </row>
    <row r="2" spans="1:11" x14ac:dyDescent="0.25">
      <c r="A2" s="191" t="s">
        <v>232</v>
      </c>
      <c r="B2" s="191"/>
      <c r="C2" s="191"/>
      <c r="D2" s="191"/>
      <c r="E2" s="191"/>
      <c r="F2" s="191"/>
      <c r="G2" s="191"/>
    </row>
    <row r="3" spans="1:11" ht="15.75" customHeight="1" x14ac:dyDescent="0.25">
      <c r="A3" s="191" t="s">
        <v>9</v>
      </c>
      <c r="B3" s="191"/>
      <c r="C3" s="191"/>
      <c r="D3" s="191"/>
      <c r="E3" s="191"/>
      <c r="F3" s="191"/>
      <c r="G3" s="191"/>
    </row>
    <row r="4" spans="1:11" x14ac:dyDescent="0.25">
      <c r="A4" s="191" t="s">
        <v>10</v>
      </c>
      <c r="B4" s="191"/>
      <c r="C4" s="191"/>
      <c r="D4" s="191"/>
      <c r="E4" s="191"/>
      <c r="F4" s="191"/>
      <c r="G4" s="191"/>
    </row>
    <row r="5" spans="1:11" x14ac:dyDescent="0.25">
      <c r="A5" s="193" t="s">
        <v>11</v>
      </c>
      <c r="B5" s="193"/>
      <c r="C5" s="193"/>
      <c r="D5" s="193"/>
      <c r="E5" s="193"/>
      <c r="F5" s="193"/>
      <c r="G5" s="193"/>
    </row>
    <row r="6" spans="1:11" x14ac:dyDescent="0.25">
      <c r="A6" s="205" t="s">
        <v>27</v>
      </c>
      <c r="B6" s="205"/>
      <c r="C6" s="205"/>
      <c r="D6" s="205"/>
      <c r="E6" s="205"/>
      <c r="F6" s="205"/>
      <c r="G6" s="205"/>
      <c r="H6" s="20"/>
      <c r="I6" s="21"/>
      <c r="J6" s="21"/>
      <c r="K6" s="21"/>
    </row>
    <row r="7" spans="1:11" x14ac:dyDescent="0.25">
      <c r="A7" s="70" t="s">
        <v>28</v>
      </c>
      <c r="B7" s="70"/>
      <c r="C7" s="66"/>
      <c r="D7" s="66"/>
      <c r="E7" s="66"/>
      <c r="F7" s="61"/>
      <c r="G7" s="61"/>
      <c r="H7" s="21"/>
      <c r="I7" s="21"/>
      <c r="J7" s="21"/>
      <c r="K7" s="21"/>
    </row>
    <row r="8" spans="1:11" ht="24" x14ac:dyDescent="0.25">
      <c r="A8" s="112" t="s">
        <v>13</v>
      </c>
      <c r="B8" s="113" t="s">
        <v>14</v>
      </c>
      <c r="C8" s="114" t="s">
        <v>16</v>
      </c>
      <c r="D8" s="114" t="s">
        <v>15</v>
      </c>
      <c r="E8" s="114" t="s">
        <v>29</v>
      </c>
      <c r="F8" s="114" t="s">
        <v>30</v>
      </c>
      <c r="G8" s="114" t="s">
        <v>31</v>
      </c>
    </row>
    <row r="9" spans="1:11" x14ac:dyDescent="0.25">
      <c r="A9" s="54"/>
      <c r="B9" s="55"/>
      <c r="C9" s="63"/>
      <c r="D9" s="71"/>
      <c r="E9" s="71"/>
      <c r="F9" s="71"/>
      <c r="G9" s="54"/>
    </row>
    <row r="10" spans="1:11" x14ac:dyDescent="0.25">
      <c r="A10" s="54"/>
      <c r="B10" s="58"/>
      <c r="C10" s="63"/>
      <c r="D10" s="71"/>
      <c r="E10" s="71"/>
      <c r="F10" s="71"/>
      <c r="G10" s="54"/>
    </row>
    <row r="11" spans="1:11" x14ac:dyDescent="0.25">
      <c r="A11" s="54"/>
      <c r="B11" s="58"/>
      <c r="C11" s="63"/>
      <c r="D11" s="71"/>
      <c r="E11" s="71"/>
      <c r="F11" s="71"/>
      <c r="G11" s="54"/>
    </row>
    <row r="12" spans="1:11" x14ac:dyDescent="0.25">
      <c r="A12" s="54"/>
      <c r="B12" s="58"/>
      <c r="C12" s="63"/>
      <c r="D12" s="71"/>
      <c r="E12" s="71"/>
      <c r="F12" s="71"/>
      <c r="G12" s="54"/>
    </row>
    <row r="13" spans="1:11" x14ac:dyDescent="0.25">
      <c r="A13" s="54"/>
      <c r="B13" s="72" t="s">
        <v>32</v>
      </c>
      <c r="C13" s="63">
        <f>SUM(C9:C12)</f>
        <v>0</v>
      </c>
      <c r="D13" s="71"/>
      <c r="E13" s="71"/>
      <c r="F13" s="71"/>
      <c r="G13" s="54"/>
    </row>
    <row r="14" spans="1:11" x14ac:dyDescent="0.25">
      <c r="A14" s="124"/>
      <c r="B14" s="124"/>
      <c r="C14" s="124"/>
      <c r="D14" s="124"/>
      <c r="E14" s="124"/>
      <c r="F14" s="124"/>
      <c r="G14" s="11"/>
    </row>
    <row r="15" spans="1:11" ht="15.75" x14ac:dyDescent="0.25">
      <c r="A15" s="128" t="s">
        <v>114</v>
      </c>
      <c r="B15" s="129" t="s">
        <v>238</v>
      </c>
      <c r="C15" s="124"/>
      <c r="D15" s="124"/>
      <c r="E15" s="124"/>
      <c r="F15" s="124"/>
      <c r="G15" s="11"/>
    </row>
    <row r="16" spans="1:11" ht="15.75" x14ac:dyDescent="0.25">
      <c r="B16" s="129" t="s">
        <v>116</v>
      </c>
      <c r="C16" s="124"/>
      <c r="D16" s="124"/>
      <c r="E16" s="124"/>
      <c r="F16" s="124"/>
      <c r="G16" s="11"/>
    </row>
    <row r="17" spans="1:7" x14ac:dyDescent="0.25">
      <c r="A17" s="124"/>
      <c r="B17" s="124"/>
      <c r="C17" s="124"/>
      <c r="D17" s="124"/>
      <c r="E17" s="124"/>
      <c r="F17" s="124"/>
      <c r="G17" s="11"/>
    </row>
    <row r="18" spans="1:7" x14ac:dyDescent="0.25">
      <c r="A18" s="124"/>
      <c r="B18" s="124"/>
      <c r="C18" s="124"/>
      <c r="D18" s="124"/>
      <c r="E18" s="124"/>
      <c r="F18" s="124"/>
      <c r="G18" s="11"/>
    </row>
    <row r="19" spans="1:7" x14ac:dyDescent="0.25">
      <c r="A19" s="124"/>
      <c r="B19" s="124"/>
      <c r="C19" s="124"/>
      <c r="D19" s="124"/>
      <c r="E19" s="124"/>
      <c r="F19" s="124"/>
      <c r="G19" s="11"/>
    </row>
    <row r="20" spans="1:7" x14ac:dyDescent="0.25">
      <c r="A20" s="124"/>
      <c r="B20" s="124"/>
      <c r="C20" s="124"/>
      <c r="D20" s="124"/>
      <c r="E20" s="124"/>
      <c r="F20" s="124"/>
      <c r="G20" s="11"/>
    </row>
    <row r="21" spans="1:7" x14ac:dyDescent="0.25">
      <c r="A21" s="124"/>
      <c r="B21" s="124"/>
      <c r="C21" s="124"/>
      <c r="D21" s="124"/>
      <c r="E21" s="124"/>
      <c r="F21" s="124"/>
      <c r="G21" s="11"/>
    </row>
    <row r="22" spans="1:7" x14ac:dyDescent="0.25">
      <c r="A22" s="124"/>
      <c r="B22" s="124"/>
      <c r="C22" s="124"/>
      <c r="D22" s="124"/>
      <c r="E22" s="124"/>
      <c r="F22" s="124"/>
      <c r="G22" s="11"/>
    </row>
    <row r="23" spans="1:7" x14ac:dyDescent="0.25">
      <c r="A23" s="11"/>
      <c r="B23" s="12"/>
      <c r="C23" s="8"/>
      <c r="D23" s="13"/>
      <c r="E23" s="13"/>
      <c r="F23" s="13"/>
      <c r="G23" s="11"/>
    </row>
    <row r="24" spans="1:7" x14ac:dyDescent="0.25">
      <c r="A24" s="11"/>
      <c r="B24" s="12"/>
      <c r="C24" s="8"/>
      <c r="D24" s="13"/>
      <c r="E24" s="13"/>
      <c r="F24" s="13"/>
      <c r="G24" s="11"/>
    </row>
    <row r="25" spans="1:7" x14ac:dyDescent="0.25">
      <c r="A25" s="11"/>
      <c r="B25" s="12"/>
      <c r="C25" s="8"/>
      <c r="D25" s="13"/>
      <c r="E25" s="13"/>
      <c r="F25" s="13"/>
      <c r="G25" s="11"/>
    </row>
    <row r="26" spans="1:7" x14ac:dyDescent="0.25">
      <c r="A26" s="11"/>
      <c r="B26" s="12"/>
      <c r="C26" s="8"/>
      <c r="D26" s="13"/>
      <c r="E26" s="13"/>
      <c r="F26" s="13"/>
      <c r="G26" s="11"/>
    </row>
    <row r="27" spans="1:7" x14ac:dyDescent="0.25">
      <c r="A27" s="11"/>
      <c r="B27" s="12"/>
      <c r="C27" s="8"/>
      <c r="D27" s="13"/>
      <c r="E27" s="13"/>
      <c r="F27" s="13"/>
      <c r="G27" s="11"/>
    </row>
    <row r="28" spans="1:7" x14ac:dyDescent="0.25">
      <c r="A28" s="11"/>
      <c r="B28" s="12"/>
      <c r="C28" s="8"/>
      <c r="D28" s="13"/>
      <c r="E28" s="13"/>
      <c r="F28" s="13"/>
      <c r="G28" s="11"/>
    </row>
    <row r="29" spans="1:7" x14ac:dyDescent="0.25">
      <c r="A29" s="11"/>
      <c r="B29" s="12"/>
      <c r="C29" s="8"/>
      <c r="D29" s="13"/>
      <c r="E29" s="13"/>
      <c r="F29" s="13"/>
      <c r="G29" s="11"/>
    </row>
  </sheetData>
  <protectedRanges>
    <protectedRange sqref="B9:D13 B23:D29" name="Rango1_1"/>
  </protectedRanges>
  <mergeCells count="5">
    <mergeCell ref="A3:G3"/>
    <mergeCell ref="A4:G4"/>
    <mergeCell ref="A5:G5"/>
    <mergeCell ref="A6:G6"/>
    <mergeCell ref="A2:G2"/>
  </mergeCells>
  <pageMargins left="0.6692913385826772" right="0.52" top="1.3779527559055118" bottom="0.74803149606299213" header="0.31496062992125984" footer="0.31496062992125984"/>
  <pageSetup scale="9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4"/>
  <sheetViews>
    <sheetView zoomScaleNormal="100" workbookViewId="0">
      <selection activeCell="E1" sqref="E1"/>
    </sheetView>
  </sheetViews>
  <sheetFormatPr baseColWidth="10" defaultColWidth="11.42578125" defaultRowHeight="15" x14ac:dyDescent="0.25"/>
  <cols>
    <col min="1" max="1" width="17.42578125" style="4" customWidth="1"/>
    <col min="2" max="2" width="38.7109375" style="4" customWidth="1"/>
    <col min="3" max="3" width="19.5703125" style="4" customWidth="1"/>
    <col min="4" max="4" width="20" style="4" customWidth="1"/>
    <col min="5" max="5" width="25.28515625" style="4" customWidth="1"/>
    <col min="6" max="16384" width="11.42578125" style="4"/>
  </cols>
  <sheetData>
    <row r="1" spans="1:7" x14ac:dyDescent="0.25">
      <c r="A1" s="1"/>
      <c r="B1" s="1"/>
      <c r="C1" s="1"/>
      <c r="D1" s="1"/>
      <c r="E1" s="3"/>
      <c r="F1" s="22"/>
    </row>
    <row r="2" spans="1:7" x14ac:dyDescent="0.25">
      <c r="A2" s="191" t="s">
        <v>232</v>
      </c>
      <c r="B2" s="191"/>
      <c r="C2" s="191"/>
      <c r="D2" s="191"/>
      <c r="E2" s="191"/>
    </row>
    <row r="3" spans="1:7" ht="15.75" customHeight="1" x14ac:dyDescent="0.25">
      <c r="A3" s="191" t="s">
        <v>9</v>
      </c>
      <c r="B3" s="191"/>
      <c r="C3" s="191"/>
      <c r="D3" s="191"/>
      <c r="E3" s="191"/>
    </row>
    <row r="4" spans="1:7" x14ac:dyDescent="0.25">
      <c r="A4" s="191" t="s">
        <v>10</v>
      </c>
      <c r="B4" s="191"/>
      <c r="C4" s="191"/>
      <c r="D4" s="191"/>
      <c r="E4" s="191"/>
    </row>
    <row r="5" spans="1:7" x14ac:dyDescent="0.25">
      <c r="A5" s="193" t="s">
        <v>11</v>
      </c>
      <c r="B5" s="193"/>
      <c r="C5" s="193"/>
      <c r="D5" s="193"/>
      <c r="E5" s="193"/>
    </row>
    <row r="6" spans="1:7" x14ac:dyDescent="0.25">
      <c r="A6" s="193" t="s">
        <v>33</v>
      </c>
      <c r="B6" s="193"/>
      <c r="C6" s="193"/>
      <c r="D6" s="193"/>
      <c r="E6" s="193"/>
    </row>
    <row r="7" spans="1:7" x14ac:dyDescent="0.25">
      <c r="A7" s="194" t="s">
        <v>34</v>
      </c>
      <c r="B7" s="194"/>
      <c r="C7" s="66"/>
      <c r="D7" s="66"/>
      <c r="E7" s="66"/>
    </row>
    <row r="8" spans="1:7" ht="21.75" customHeight="1" x14ac:dyDescent="0.25">
      <c r="A8" s="112" t="s">
        <v>13</v>
      </c>
      <c r="B8" s="113" t="s">
        <v>14</v>
      </c>
      <c r="C8" s="114" t="s">
        <v>16</v>
      </c>
      <c r="D8" s="114" t="s">
        <v>15</v>
      </c>
      <c r="E8" s="114" t="s">
        <v>35</v>
      </c>
    </row>
    <row r="9" spans="1:7" x14ac:dyDescent="0.25">
      <c r="A9" s="54"/>
      <c r="B9" s="55"/>
      <c r="C9" s="63"/>
      <c r="D9" s="71"/>
      <c r="E9" s="71"/>
    </row>
    <row r="10" spans="1:7" x14ac:dyDescent="0.25">
      <c r="A10" s="54"/>
      <c r="B10" s="58"/>
      <c r="C10" s="63"/>
      <c r="D10" s="71"/>
      <c r="E10" s="71"/>
    </row>
    <row r="11" spans="1:7" x14ac:dyDescent="0.25">
      <c r="A11" s="54"/>
      <c r="B11" s="58"/>
      <c r="C11" s="63"/>
      <c r="D11" s="71"/>
      <c r="E11" s="71"/>
    </row>
    <row r="12" spans="1:7" x14ac:dyDescent="0.25">
      <c r="A12" s="54"/>
      <c r="B12" s="58"/>
      <c r="C12" s="63"/>
      <c r="D12" s="71"/>
      <c r="E12" s="71"/>
    </row>
    <row r="13" spans="1:7" x14ac:dyDescent="0.25">
      <c r="A13" s="54"/>
      <c r="B13" s="73" t="s">
        <v>6</v>
      </c>
      <c r="C13" s="63">
        <f>SUM(C9:C12)</f>
        <v>0</v>
      </c>
      <c r="D13" s="71"/>
      <c r="E13" s="71"/>
    </row>
    <row r="14" spans="1:7" x14ac:dyDescent="0.25">
      <c r="A14" s="124"/>
      <c r="B14" s="124"/>
      <c r="C14" s="124"/>
      <c r="D14" s="124"/>
      <c r="E14" s="124"/>
      <c r="F14" s="124"/>
      <c r="G14" s="11"/>
    </row>
    <row r="15" spans="1:7" x14ac:dyDescent="0.25">
      <c r="A15" s="130" t="s">
        <v>114</v>
      </c>
      <c r="B15" s="5" t="s">
        <v>239</v>
      </c>
      <c r="C15" s="23"/>
      <c r="D15" s="16"/>
      <c r="E15" s="16"/>
    </row>
    <row r="16" spans="1:7" x14ac:dyDescent="0.25">
      <c r="B16" s="5" t="s">
        <v>115</v>
      </c>
      <c r="C16" s="23"/>
      <c r="D16" s="16"/>
      <c r="E16" s="16"/>
    </row>
    <row r="17" spans="1:5" x14ac:dyDescent="0.25">
      <c r="A17" s="16"/>
      <c r="B17" s="23"/>
      <c r="C17" s="23"/>
      <c r="D17" s="16"/>
      <c r="E17" s="16"/>
    </row>
    <row r="18" spans="1:5" x14ac:dyDescent="0.25">
      <c r="A18" s="16"/>
      <c r="B18" s="23"/>
      <c r="C18" s="23"/>
      <c r="D18" s="16"/>
      <c r="E18" s="16"/>
    </row>
    <row r="19" spans="1:5" x14ac:dyDescent="0.25">
      <c r="A19" s="183"/>
      <c r="B19" s="182"/>
      <c r="C19" s="182"/>
      <c r="D19" s="183"/>
      <c r="E19" s="183"/>
    </row>
    <row r="20" spans="1:5" x14ac:dyDescent="0.25">
      <c r="A20" s="183"/>
      <c r="B20" s="182"/>
      <c r="C20" s="182"/>
      <c r="D20" s="183"/>
      <c r="E20" s="183"/>
    </row>
    <row r="21" spans="1:5" x14ac:dyDescent="0.25">
      <c r="A21" s="183"/>
      <c r="B21" s="182"/>
      <c r="C21" s="182"/>
      <c r="D21" s="183"/>
      <c r="E21" s="183"/>
    </row>
    <row r="22" spans="1:5" x14ac:dyDescent="0.25">
      <c r="A22" s="183"/>
      <c r="B22" s="182"/>
      <c r="C22" s="182"/>
      <c r="D22" s="183"/>
      <c r="E22" s="183"/>
    </row>
    <row r="23" spans="1:5" x14ac:dyDescent="0.25">
      <c r="A23" s="16"/>
      <c r="B23" s="23"/>
      <c r="C23" s="23"/>
      <c r="D23" s="16"/>
      <c r="E23" s="16"/>
    </row>
    <row r="24" spans="1:5" x14ac:dyDescent="0.25">
      <c r="A24" s="16"/>
      <c r="B24" s="23"/>
      <c r="C24" s="23"/>
      <c r="D24" s="16"/>
      <c r="E24" s="16"/>
    </row>
  </sheetData>
  <protectedRanges>
    <protectedRange sqref="B9:D13" name="Rango1_1"/>
  </protectedRanges>
  <mergeCells count="6">
    <mergeCell ref="A7:B7"/>
    <mergeCell ref="A2:E2"/>
    <mergeCell ref="A3:E3"/>
    <mergeCell ref="A4:E4"/>
    <mergeCell ref="A5:E5"/>
    <mergeCell ref="A6:E6"/>
  </mergeCells>
  <pageMargins left="0.86" right="0.70866141732283472" top="1.3779527559055118" bottom="0.74803149606299213" header="0.31496062992125984" footer="0.31496062992125984"/>
  <pageSetup scale="95"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zoomScaleNormal="100" workbookViewId="0">
      <selection activeCell="B33" sqref="B33"/>
    </sheetView>
  </sheetViews>
  <sheetFormatPr baseColWidth="10" defaultColWidth="11.42578125" defaultRowHeight="15" x14ac:dyDescent="0.25"/>
  <cols>
    <col min="1" max="1" width="11.7109375" style="4" customWidth="1"/>
    <col min="2" max="2" width="45.5703125" style="4" bestFit="1" customWidth="1"/>
    <col min="3" max="3" width="18.28515625" style="4" customWidth="1"/>
    <col min="4" max="4" width="18.7109375" style="4" customWidth="1"/>
    <col min="5" max="5" width="17.42578125" style="4" customWidth="1"/>
    <col min="6" max="6" width="18.28515625" style="4" customWidth="1"/>
    <col min="7" max="7" width="11.42578125" style="4" hidden="1" customWidth="1"/>
    <col min="8" max="8" width="0.28515625" style="4" customWidth="1"/>
    <col min="9" max="16384" width="11.42578125" style="4"/>
  </cols>
  <sheetData>
    <row r="1" spans="1:6" x14ac:dyDescent="0.25">
      <c r="A1" s="1"/>
      <c r="B1" s="1"/>
      <c r="C1" s="1"/>
      <c r="D1" s="1"/>
      <c r="E1" s="2"/>
      <c r="F1" s="3"/>
    </row>
    <row r="2" spans="1:6" x14ac:dyDescent="0.25">
      <c r="A2" s="191" t="s">
        <v>182</v>
      </c>
      <c r="B2" s="191"/>
      <c r="C2" s="191"/>
      <c r="D2" s="191"/>
      <c r="E2" s="191"/>
      <c r="F2" s="191"/>
    </row>
    <row r="3" spans="1:6" ht="15.75" customHeight="1" x14ac:dyDescent="0.25">
      <c r="A3" s="191" t="s">
        <v>9</v>
      </c>
      <c r="B3" s="191"/>
      <c r="C3" s="191"/>
      <c r="D3" s="191"/>
      <c r="E3" s="191"/>
      <c r="F3" s="191"/>
    </row>
    <row r="4" spans="1:6" x14ac:dyDescent="0.25">
      <c r="A4" s="191" t="s">
        <v>10</v>
      </c>
      <c r="B4" s="191"/>
      <c r="C4" s="191"/>
      <c r="D4" s="191"/>
      <c r="E4" s="191"/>
      <c r="F4" s="191"/>
    </row>
    <row r="5" spans="1:6" x14ac:dyDescent="0.25">
      <c r="A5" s="193" t="s">
        <v>11</v>
      </c>
      <c r="B5" s="193"/>
      <c r="C5" s="193"/>
      <c r="D5" s="193"/>
      <c r="E5" s="193"/>
      <c r="F5" s="193"/>
    </row>
    <row r="6" spans="1:6" x14ac:dyDescent="0.25">
      <c r="A6" s="193" t="s">
        <v>36</v>
      </c>
      <c r="B6" s="193"/>
      <c r="C6" s="193"/>
      <c r="D6" s="193"/>
      <c r="E6" s="193"/>
      <c r="F6" s="193"/>
    </row>
    <row r="7" spans="1:6" x14ac:dyDescent="0.25">
      <c r="A7" s="74" t="s">
        <v>37</v>
      </c>
      <c r="B7" s="60"/>
      <c r="C7" s="60"/>
      <c r="D7" s="60"/>
      <c r="E7" s="75"/>
      <c r="F7" s="60"/>
    </row>
    <row r="8" spans="1:6" x14ac:dyDescent="0.25">
      <c r="A8" s="112" t="s">
        <v>13</v>
      </c>
      <c r="B8" s="112" t="s">
        <v>38</v>
      </c>
      <c r="C8" s="112" t="s">
        <v>39</v>
      </c>
      <c r="D8" s="112" t="s">
        <v>40</v>
      </c>
      <c r="E8" s="114" t="s">
        <v>41</v>
      </c>
      <c r="F8" s="114" t="s">
        <v>29</v>
      </c>
    </row>
    <row r="9" spans="1:6" ht="36.75" x14ac:dyDescent="0.25">
      <c r="A9" s="64" t="s">
        <v>183</v>
      </c>
      <c r="B9" s="178" t="s">
        <v>185</v>
      </c>
      <c r="C9" s="131">
        <v>0</v>
      </c>
      <c r="D9" s="131">
        <v>379607.61</v>
      </c>
      <c r="E9" s="76" t="s">
        <v>118</v>
      </c>
      <c r="F9" s="64" t="s">
        <v>119</v>
      </c>
    </row>
    <row r="10" spans="1:6" x14ac:dyDescent="0.25">
      <c r="A10" s="64" t="s">
        <v>184</v>
      </c>
      <c r="B10" s="64" t="s">
        <v>186</v>
      </c>
      <c r="C10" s="131">
        <v>0</v>
      </c>
      <c r="D10" s="131">
        <v>24872198.649999999</v>
      </c>
      <c r="E10" s="76" t="s">
        <v>118</v>
      </c>
      <c r="F10" s="64" t="s">
        <v>119</v>
      </c>
    </row>
    <row r="11" spans="1:6" x14ac:dyDescent="0.25">
      <c r="A11" s="64"/>
      <c r="B11" s="64"/>
      <c r="C11" s="131"/>
      <c r="D11" s="131"/>
      <c r="E11" s="76"/>
      <c r="F11" s="64"/>
    </row>
    <row r="12" spans="1:6" x14ac:dyDescent="0.25">
      <c r="A12" s="64"/>
      <c r="B12" s="64"/>
      <c r="C12" s="131"/>
      <c r="D12" s="131"/>
      <c r="E12" s="76"/>
      <c r="F12" s="64"/>
    </row>
    <row r="13" spans="1:6" x14ac:dyDescent="0.25">
      <c r="A13" s="64"/>
      <c r="B13" s="64"/>
      <c r="C13" s="131"/>
      <c r="D13" s="131"/>
      <c r="E13" s="76"/>
      <c r="F13" s="64"/>
    </row>
    <row r="14" spans="1:6" ht="24" customHeight="1" x14ac:dyDescent="0.25">
      <c r="A14" s="112" t="s">
        <v>13</v>
      </c>
      <c r="B14" s="112" t="s">
        <v>38</v>
      </c>
      <c r="C14" s="114" t="s">
        <v>42</v>
      </c>
      <c r="D14" s="114" t="s">
        <v>43</v>
      </c>
      <c r="E14" s="114" t="s">
        <v>44</v>
      </c>
      <c r="F14" s="114" t="s">
        <v>45</v>
      </c>
    </row>
    <row r="15" spans="1:6" ht="26.25" customHeight="1" x14ac:dyDescent="0.25">
      <c r="A15" s="208" t="s">
        <v>2</v>
      </c>
      <c r="B15" s="209"/>
      <c r="C15" s="209"/>
      <c r="D15" s="209"/>
      <c r="E15" s="209"/>
      <c r="F15" s="210"/>
    </row>
    <row r="16" spans="1:6" x14ac:dyDescent="0.25">
      <c r="A16" s="54" t="s">
        <v>188</v>
      </c>
      <c r="B16" s="62" t="s">
        <v>187</v>
      </c>
      <c r="C16" s="78">
        <v>0</v>
      </c>
      <c r="D16" s="79">
        <v>169995.86</v>
      </c>
      <c r="E16" s="79">
        <f>C16+D16</f>
        <v>169995.86</v>
      </c>
      <c r="F16" s="80" t="s">
        <v>191</v>
      </c>
    </row>
    <row r="17" spans="1:6" x14ac:dyDescent="0.25">
      <c r="A17" s="54" t="s">
        <v>189</v>
      </c>
      <c r="B17" s="62" t="s">
        <v>190</v>
      </c>
      <c r="C17" s="78">
        <v>0</v>
      </c>
      <c r="D17" s="78">
        <v>7727.4</v>
      </c>
      <c r="E17" s="79">
        <f>C17+D17</f>
        <v>7727.4</v>
      </c>
      <c r="F17" s="80" t="s">
        <v>191</v>
      </c>
    </row>
    <row r="18" spans="1:6" x14ac:dyDescent="0.25">
      <c r="A18" s="54"/>
      <c r="B18" s="62"/>
      <c r="C18" s="78"/>
      <c r="D18" s="79"/>
      <c r="E18" s="79"/>
      <c r="F18" s="80"/>
    </row>
    <row r="19" spans="1:6" ht="24.75" customHeight="1" x14ac:dyDescent="0.25">
      <c r="A19" s="208" t="s">
        <v>3</v>
      </c>
      <c r="B19" s="209"/>
      <c r="C19" s="209"/>
      <c r="D19" s="209"/>
      <c r="E19" s="209"/>
      <c r="F19" s="210"/>
    </row>
    <row r="20" spans="1:6" x14ac:dyDescent="0.25">
      <c r="A20" s="54"/>
      <c r="B20" s="62"/>
      <c r="C20" s="78"/>
      <c r="D20" s="79"/>
      <c r="E20" s="79"/>
      <c r="F20" s="80"/>
    </row>
    <row r="21" spans="1:6" x14ac:dyDescent="0.25">
      <c r="A21" s="54"/>
      <c r="B21" s="62"/>
      <c r="C21" s="206" t="s">
        <v>117</v>
      </c>
      <c r="D21" s="207"/>
      <c r="E21" s="79"/>
      <c r="F21" s="80"/>
    </row>
    <row r="22" spans="1:6" x14ac:dyDescent="0.25">
      <c r="A22" s="54"/>
      <c r="B22" s="62"/>
      <c r="C22" s="78"/>
      <c r="D22" s="79"/>
      <c r="E22" s="79"/>
      <c r="F22" s="80"/>
    </row>
    <row r="23" spans="1:6" ht="24" customHeight="1" x14ac:dyDescent="0.25">
      <c r="A23" s="208" t="s">
        <v>46</v>
      </c>
      <c r="B23" s="209"/>
      <c r="C23" s="209"/>
      <c r="D23" s="209"/>
      <c r="E23" s="209"/>
      <c r="F23" s="210"/>
    </row>
    <row r="24" spans="1:6" x14ac:dyDescent="0.25">
      <c r="A24" s="54"/>
      <c r="B24" s="62"/>
      <c r="C24" s="78"/>
      <c r="D24" s="79"/>
      <c r="E24" s="79"/>
      <c r="F24" s="80"/>
    </row>
    <row r="25" spans="1:6" x14ac:dyDescent="0.25">
      <c r="A25" s="54"/>
      <c r="B25" s="62"/>
      <c r="C25" s="206" t="s">
        <v>117</v>
      </c>
      <c r="D25" s="207"/>
      <c r="E25" s="79"/>
      <c r="F25" s="80"/>
    </row>
    <row r="26" spans="1:6" x14ac:dyDescent="0.25">
      <c r="A26" s="54"/>
      <c r="B26" s="81" t="s">
        <v>32</v>
      </c>
      <c r="C26" s="82">
        <f>SUM(C15:C25)</f>
        <v>0</v>
      </c>
      <c r="D26" s="83">
        <f>SUM(D15:D25)</f>
        <v>177723.25999999998</v>
      </c>
      <c r="E26" s="83">
        <f>SUM(E15:E25)</f>
        <v>177723.25999999998</v>
      </c>
      <c r="F26" s="54"/>
    </row>
    <row r="27" spans="1:6" x14ac:dyDescent="0.25">
      <c r="A27" s="130" t="s">
        <v>114</v>
      </c>
      <c r="B27" s="132" t="s">
        <v>236</v>
      </c>
      <c r="C27" s="1"/>
      <c r="D27" s="26"/>
      <c r="E27" s="26"/>
      <c r="F27" s="1"/>
    </row>
    <row r="28" spans="1:6" x14ac:dyDescent="0.25">
      <c r="A28" s="1"/>
      <c r="B28" s="1"/>
      <c r="C28" s="1"/>
      <c r="D28" s="26"/>
      <c r="E28" s="26"/>
      <c r="F28" s="1"/>
    </row>
    <row r="29" spans="1:6" x14ac:dyDescent="0.25">
      <c r="A29" s="1"/>
      <c r="B29" s="1"/>
      <c r="C29" s="1"/>
      <c r="D29" s="26"/>
      <c r="E29" s="26"/>
      <c r="F29" s="1"/>
    </row>
    <row r="30" spans="1:6" x14ac:dyDescent="0.25">
      <c r="A30" s="24"/>
      <c r="B30" s="24"/>
      <c r="C30" s="27"/>
      <c r="D30" s="27"/>
      <c r="E30" s="27"/>
      <c r="F30" s="24"/>
    </row>
  </sheetData>
  <protectedRanges>
    <protectedRange sqref="B16:D16 B20:D20 B24:D24 B18:D18 B17 B22:D22 B21 B26:D26 B25 E15:F26" name="Rango1"/>
    <protectedRange sqref="C17:D17" name="Rango1_1"/>
    <protectedRange sqref="C21:D21" name="Rango1_2"/>
    <protectedRange sqref="C25:D25" name="Rango1_3"/>
  </protectedRanges>
  <mergeCells count="10">
    <mergeCell ref="A2:F2"/>
    <mergeCell ref="C21:D21"/>
    <mergeCell ref="C25:D25"/>
    <mergeCell ref="A19:F19"/>
    <mergeCell ref="A23:F23"/>
    <mergeCell ref="A15:F15"/>
    <mergeCell ref="A3:F3"/>
    <mergeCell ref="A4:F4"/>
    <mergeCell ref="A5:F5"/>
    <mergeCell ref="A6:F6"/>
  </mergeCells>
  <pageMargins left="0.86614173228346458" right="0.70866141732283472" top="1.3" bottom="0.39370078740157483" header="0.31496062992125984" footer="0.31496062992125984"/>
  <pageSetup scale="85"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2"/>
  <sheetViews>
    <sheetView zoomScaleNormal="100" workbookViewId="0">
      <selection activeCell="C1" sqref="C1"/>
    </sheetView>
  </sheetViews>
  <sheetFormatPr baseColWidth="10" defaultColWidth="11.42578125" defaultRowHeight="15" x14ac:dyDescent="0.25"/>
  <cols>
    <col min="1" max="1" width="34.85546875" style="4" customWidth="1"/>
    <col min="2" max="2" width="52.85546875" style="4" customWidth="1"/>
    <col min="3" max="3" width="26.7109375" style="4" customWidth="1"/>
    <col min="4" max="4" width="15.7109375" style="4" customWidth="1"/>
    <col min="5" max="5" width="11.42578125" style="4" customWidth="1"/>
    <col min="6" max="16384" width="11.42578125" style="4"/>
  </cols>
  <sheetData>
    <row r="1" spans="1:8" x14ac:dyDescent="0.25">
      <c r="A1" s="1"/>
      <c r="B1" s="1"/>
      <c r="C1" s="3"/>
      <c r="D1" s="2"/>
      <c r="E1" s="2"/>
      <c r="F1" s="1"/>
    </row>
    <row r="2" spans="1:8" x14ac:dyDescent="0.25">
      <c r="A2" s="191" t="s">
        <v>232</v>
      </c>
      <c r="B2" s="191"/>
      <c r="C2" s="191"/>
      <c r="D2" s="191"/>
      <c r="E2" s="191"/>
      <c r="F2" s="1"/>
      <c r="G2" s="1"/>
    </row>
    <row r="3" spans="1:8" ht="15.75" customHeight="1" x14ac:dyDescent="0.25">
      <c r="A3" s="191" t="s">
        <v>9</v>
      </c>
      <c r="B3" s="191"/>
      <c r="C3" s="191"/>
      <c r="D3" s="191"/>
      <c r="E3" s="191"/>
      <c r="F3" s="1"/>
      <c r="G3" s="1"/>
    </row>
    <row r="4" spans="1:8" x14ac:dyDescent="0.25">
      <c r="A4" s="191" t="s">
        <v>10</v>
      </c>
      <c r="B4" s="191"/>
      <c r="C4" s="191"/>
      <c r="D4" s="191"/>
      <c r="E4" s="191"/>
      <c r="F4" s="1"/>
      <c r="G4" s="1"/>
    </row>
    <row r="5" spans="1:8" x14ac:dyDescent="0.25">
      <c r="A5" s="193" t="s">
        <v>11</v>
      </c>
      <c r="B5" s="193"/>
      <c r="C5" s="193"/>
      <c r="D5" s="193"/>
      <c r="E5" s="193"/>
      <c r="F5" s="1"/>
      <c r="G5" s="1"/>
    </row>
    <row r="6" spans="1:8" x14ac:dyDescent="0.25">
      <c r="A6" s="193" t="s">
        <v>36</v>
      </c>
      <c r="B6" s="193"/>
      <c r="C6" s="193"/>
      <c r="D6" s="193"/>
      <c r="E6" s="193"/>
      <c r="F6" s="1"/>
      <c r="G6" s="1"/>
    </row>
    <row r="7" spans="1:8" x14ac:dyDescent="0.25">
      <c r="A7" s="194" t="s">
        <v>47</v>
      </c>
      <c r="B7" s="194"/>
      <c r="C7" s="194"/>
      <c r="D7" s="26"/>
      <c r="E7" s="1"/>
      <c r="F7" s="1"/>
      <c r="G7" s="1"/>
    </row>
    <row r="8" spans="1:8" x14ac:dyDescent="0.25">
      <c r="A8" s="61"/>
      <c r="B8" s="84"/>
      <c r="C8" s="84"/>
      <c r="D8" s="28"/>
      <c r="E8" s="1"/>
      <c r="F8" s="1"/>
      <c r="G8" s="1"/>
    </row>
    <row r="9" spans="1:8" x14ac:dyDescent="0.25">
      <c r="A9" s="85" t="s">
        <v>48</v>
      </c>
      <c r="B9" s="61"/>
      <c r="C9" s="61"/>
      <c r="D9" s="1"/>
      <c r="E9" s="1"/>
      <c r="F9" s="1"/>
      <c r="G9" s="1"/>
    </row>
    <row r="10" spans="1:8" ht="24.95" customHeight="1" x14ac:dyDescent="0.25">
      <c r="A10" s="112" t="s">
        <v>13</v>
      </c>
      <c r="B10" s="112" t="s">
        <v>49</v>
      </c>
      <c r="C10" s="112" t="s">
        <v>50</v>
      </c>
    </row>
    <row r="11" spans="1:8" ht="39.75" customHeight="1" x14ac:dyDescent="0.25">
      <c r="A11" s="178" t="s">
        <v>193</v>
      </c>
      <c r="B11" s="179" t="s">
        <v>194</v>
      </c>
      <c r="C11" s="54" t="s">
        <v>117</v>
      </c>
    </row>
    <row r="12" spans="1:8" ht="46.5" customHeight="1" x14ac:dyDescent="0.25">
      <c r="A12" s="178" t="s">
        <v>192</v>
      </c>
      <c r="B12" s="179" t="s">
        <v>195</v>
      </c>
      <c r="C12" s="54" t="s">
        <v>117</v>
      </c>
    </row>
    <row r="13" spans="1:8" ht="32.25" customHeight="1" x14ac:dyDescent="0.25">
      <c r="A13" s="86"/>
      <c r="B13" s="54"/>
      <c r="C13" s="54"/>
    </row>
    <row r="14" spans="1:8" x14ac:dyDescent="0.25">
      <c r="A14" s="124"/>
      <c r="B14" s="124"/>
      <c r="C14" s="124"/>
      <c r="D14" s="124"/>
      <c r="E14" s="124"/>
      <c r="F14" s="124"/>
      <c r="G14" s="1"/>
    </row>
    <row r="15" spans="1:8" x14ac:dyDescent="0.25">
      <c r="A15" s="61" t="s">
        <v>240</v>
      </c>
      <c r="B15" s="61"/>
      <c r="C15" s="61"/>
      <c r="D15" s="1"/>
      <c r="E15" s="1"/>
      <c r="F15" s="1"/>
      <c r="G15" s="1"/>
    </row>
    <row r="16" spans="1:8" x14ac:dyDescent="0.25">
      <c r="A16" s="1"/>
      <c r="B16" s="1"/>
      <c r="C16" s="1"/>
      <c r="D16" s="1"/>
      <c r="E16" s="1"/>
      <c r="F16" s="1"/>
      <c r="G16" s="1"/>
      <c r="H16" s="18"/>
    </row>
    <row r="17" spans="1:8" x14ac:dyDescent="0.25">
      <c r="A17" s="1"/>
      <c r="B17" s="1"/>
      <c r="C17" s="1"/>
      <c r="D17" s="1"/>
      <c r="E17" s="1"/>
      <c r="F17" s="1"/>
      <c r="G17" s="1"/>
      <c r="H17" s="18"/>
    </row>
    <row r="18" spans="1:8" x14ac:dyDescent="0.25">
      <c r="A18" s="18"/>
      <c r="B18" s="18"/>
      <c r="C18" s="18"/>
      <c r="D18" s="18"/>
      <c r="E18" s="18"/>
      <c r="F18" s="18"/>
      <c r="G18" s="18"/>
      <c r="H18" s="18"/>
    </row>
    <row r="19" spans="1:8" x14ac:dyDescent="0.25">
      <c r="A19" s="18"/>
      <c r="B19" s="18"/>
      <c r="C19" s="18"/>
      <c r="D19" s="18"/>
      <c r="E19" s="18"/>
      <c r="F19" s="18"/>
      <c r="G19" s="18"/>
      <c r="H19" s="18"/>
    </row>
    <row r="20" spans="1:8" x14ac:dyDescent="0.25">
      <c r="A20" s="18"/>
      <c r="B20" s="18"/>
      <c r="C20" s="18"/>
      <c r="D20" s="18"/>
      <c r="E20" s="18"/>
      <c r="F20" s="18"/>
      <c r="G20" s="18"/>
      <c r="H20" s="18"/>
    </row>
    <row r="21" spans="1:8" x14ac:dyDescent="0.25">
      <c r="A21" s="18"/>
      <c r="B21" s="18"/>
      <c r="C21" s="18"/>
      <c r="D21" s="18"/>
      <c r="E21" s="18"/>
      <c r="F21" s="18"/>
      <c r="G21" s="18"/>
      <c r="H21" s="18"/>
    </row>
    <row r="22" spans="1:8" x14ac:dyDescent="0.25">
      <c r="A22" s="18"/>
      <c r="B22" s="18"/>
      <c r="C22" s="18"/>
      <c r="D22" s="18"/>
      <c r="E22" s="18"/>
      <c r="F22" s="18"/>
      <c r="G22" s="18"/>
      <c r="H22" s="18"/>
    </row>
  </sheetData>
  <protectedRanges>
    <protectedRange sqref="A9:G9" name="Rango1_1"/>
  </protectedRanges>
  <mergeCells count="6">
    <mergeCell ref="A2:E2"/>
    <mergeCell ref="A7:C7"/>
    <mergeCell ref="A3:E3"/>
    <mergeCell ref="A4:E4"/>
    <mergeCell ref="A5:E5"/>
    <mergeCell ref="A6:E6"/>
  </mergeCells>
  <pageMargins left="0.51181102362204722" right="0.35433070866141736" top="1.19" bottom="0.74803149606299213" header="0.31496062992125984" footer="0.31496062992125984"/>
  <pageSetup scale="11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showGridLines="0" view="pageBreakPreview" zoomScale="90" zoomScaleNormal="100" zoomScaleSheetLayoutView="90" workbookViewId="0">
      <selection activeCell="B22" sqref="B22"/>
    </sheetView>
  </sheetViews>
  <sheetFormatPr baseColWidth="10" defaultColWidth="11.42578125" defaultRowHeight="15" x14ac:dyDescent="0.25"/>
  <cols>
    <col min="1" max="1" width="12.85546875" style="4" customWidth="1"/>
    <col min="2" max="2" width="40.7109375" style="4" customWidth="1"/>
    <col min="3" max="3" width="19.140625" style="4" customWidth="1"/>
    <col min="4" max="4" width="30.140625" style="4" customWidth="1"/>
    <col min="5" max="16384" width="11.42578125" style="4"/>
  </cols>
  <sheetData>
    <row r="1" spans="1:5" x14ac:dyDescent="0.25">
      <c r="A1" s="1"/>
      <c r="B1" s="1"/>
      <c r="C1" s="1"/>
      <c r="E1" s="3"/>
    </row>
    <row r="2" spans="1:5" x14ac:dyDescent="0.25">
      <c r="A2" s="191" t="s">
        <v>232</v>
      </c>
      <c r="B2" s="191"/>
      <c r="C2" s="191"/>
      <c r="D2" s="191"/>
      <c r="E2" s="191"/>
    </row>
    <row r="3" spans="1:5" ht="15.75" customHeight="1" x14ac:dyDescent="0.25">
      <c r="A3" s="191" t="s">
        <v>9</v>
      </c>
      <c r="B3" s="191"/>
      <c r="C3" s="191"/>
      <c r="D3" s="191"/>
    </row>
    <row r="4" spans="1:5" x14ac:dyDescent="0.25">
      <c r="A4" s="191" t="s">
        <v>10</v>
      </c>
      <c r="B4" s="191"/>
      <c r="C4" s="191"/>
      <c r="D4" s="191"/>
    </row>
    <row r="5" spans="1:5" x14ac:dyDescent="0.25">
      <c r="A5" s="193" t="s">
        <v>11</v>
      </c>
      <c r="B5" s="193"/>
      <c r="C5" s="193"/>
      <c r="D5" s="193"/>
    </row>
    <row r="6" spans="1:5" x14ac:dyDescent="0.25">
      <c r="A6" s="193" t="s">
        <v>51</v>
      </c>
      <c r="B6" s="193"/>
      <c r="C6" s="193"/>
      <c r="D6" s="193"/>
    </row>
    <row r="7" spans="1:5" x14ac:dyDescent="0.25">
      <c r="A7" s="211"/>
      <c r="B7" s="211"/>
      <c r="C7" s="211"/>
      <c r="D7" s="211"/>
      <c r="E7" s="25"/>
    </row>
    <row r="8" spans="1:5" ht="24" customHeight="1" x14ac:dyDescent="0.25">
      <c r="A8" s="112" t="s">
        <v>13</v>
      </c>
      <c r="B8" s="112" t="s">
        <v>14</v>
      </c>
      <c r="C8" s="114" t="s">
        <v>16</v>
      </c>
      <c r="D8" s="114" t="s">
        <v>29</v>
      </c>
      <c r="E8" s="18"/>
    </row>
    <row r="9" spans="1:5" ht="18" customHeight="1" x14ac:dyDescent="0.25">
      <c r="A9" s="54"/>
      <c r="B9" s="62"/>
      <c r="C9" s="78"/>
      <c r="D9" s="79"/>
      <c r="E9" s="29"/>
    </row>
    <row r="10" spans="1:5" x14ac:dyDescent="0.25">
      <c r="A10" s="54"/>
      <c r="B10" s="62"/>
      <c r="C10" s="133" t="s">
        <v>117</v>
      </c>
      <c r="D10" s="79"/>
    </row>
    <row r="11" spans="1:5" x14ac:dyDescent="0.25">
      <c r="A11" s="87"/>
      <c r="B11" s="88"/>
      <c r="C11" s="78"/>
      <c r="D11" s="79"/>
    </row>
    <row r="12" spans="1:5" x14ac:dyDescent="0.25">
      <c r="A12" s="54"/>
      <c r="B12" s="62"/>
      <c r="C12" s="78"/>
      <c r="D12" s="79"/>
    </row>
    <row r="13" spans="1:5" x14ac:dyDescent="0.25">
      <c r="A13" s="54"/>
      <c r="B13" s="89" t="s">
        <v>32</v>
      </c>
      <c r="C13" s="63">
        <f>SUM(C9:C12)</f>
        <v>0</v>
      </c>
      <c r="D13" s="71">
        <f>SUM(D9:D12)</f>
        <v>0</v>
      </c>
    </row>
    <row r="14" spans="1:5" x14ac:dyDescent="0.25">
      <c r="A14" s="11"/>
      <c r="B14" s="12"/>
      <c r="C14" s="8"/>
      <c r="D14" s="13"/>
    </row>
    <row r="15" spans="1:5" x14ac:dyDescent="0.25">
      <c r="A15" s="130" t="s">
        <v>114</v>
      </c>
      <c r="B15" s="132" t="s">
        <v>120</v>
      </c>
      <c r="C15" s="8"/>
      <c r="D15" s="13"/>
    </row>
    <row r="16" spans="1:5" x14ac:dyDescent="0.25">
      <c r="A16" s="11"/>
      <c r="B16" s="132" t="s">
        <v>121</v>
      </c>
      <c r="C16" s="8"/>
      <c r="D16" s="13"/>
    </row>
    <row r="17" spans="1:4" x14ac:dyDescent="0.25">
      <c r="A17" s="11"/>
      <c r="B17" s="12"/>
      <c r="C17" s="8"/>
      <c r="D17" s="13"/>
    </row>
    <row r="18" spans="1:4" x14ac:dyDescent="0.25">
      <c r="A18" s="11"/>
      <c r="B18" s="12"/>
      <c r="C18" s="8"/>
      <c r="D18" s="13"/>
    </row>
    <row r="19" spans="1:4" x14ac:dyDescent="0.25">
      <c r="A19" s="11"/>
      <c r="B19" s="12"/>
      <c r="C19" s="8"/>
      <c r="D19" s="13"/>
    </row>
    <row r="24" spans="1:4" ht="15.75" customHeight="1" x14ac:dyDescent="0.25"/>
    <row r="27" spans="1:4" ht="15" customHeight="1" x14ac:dyDescent="0.25"/>
  </sheetData>
  <protectedRanges>
    <protectedRange sqref="E8" name="Rango1_1"/>
    <protectedRange sqref="B9:D9 B12:D13 C11:D11 B14:D14 B10 D10 B17:D19 C15:D16" name="Rango1"/>
    <protectedRange sqref="B11" name="Rango1_2"/>
    <protectedRange sqref="C10" name="Rango1_3"/>
  </protectedRanges>
  <mergeCells count="6">
    <mergeCell ref="A2:E2"/>
    <mergeCell ref="A7:D7"/>
    <mergeCell ref="A3:D3"/>
    <mergeCell ref="A4:D4"/>
    <mergeCell ref="A5:D5"/>
    <mergeCell ref="A6:D6"/>
  </mergeCells>
  <pageMargins left="0.47244094488188981" right="0.52" top="1.3779527559055118" bottom="0.74803149606299213" header="0.31496062992125984" footer="0.31496062992125984"/>
  <pageSetup scale="93"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2"/>
  <sheetViews>
    <sheetView view="pageBreakPreview" zoomScale="90" zoomScaleNormal="100" zoomScaleSheetLayoutView="90" workbookViewId="0">
      <selection activeCell="B18" sqref="B18"/>
    </sheetView>
  </sheetViews>
  <sheetFormatPr baseColWidth="10" defaultColWidth="11.42578125" defaultRowHeight="15" x14ac:dyDescent="0.25"/>
  <cols>
    <col min="1" max="1" width="12.7109375" style="4" customWidth="1"/>
    <col min="2" max="2" width="28.7109375" style="4" customWidth="1"/>
    <col min="3" max="3" width="14.5703125" style="4" customWidth="1"/>
    <col min="4" max="4" width="15.85546875" style="4" customWidth="1"/>
    <col min="5" max="5" width="18.7109375" style="4" customWidth="1"/>
    <col min="6" max="7" width="14" style="4" customWidth="1"/>
    <col min="8" max="16384" width="11.42578125" style="4"/>
  </cols>
  <sheetData>
    <row r="1" spans="1:7" x14ac:dyDescent="0.25">
      <c r="A1" s="1"/>
      <c r="B1" s="1"/>
      <c r="C1" s="1"/>
      <c r="D1" s="1"/>
      <c r="E1" s="2"/>
      <c r="F1" s="1"/>
      <c r="G1" s="3"/>
    </row>
    <row r="2" spans="1:7" x14ac:dyDescent="0.25">
      <c r="A2" s="191" t="s">
        <v>177</v>
      </c>
      <c r="B2" s="191"/>
      <c r="C2" s="191"/>
      <c r="D2" s="191"/>
      <c r="E2" s="191"/>
      <c r="F2" s="191"/>
      <c r="G2" s="191"/>
    </row>
    <row r="3" spans="1:7" ht="15.75" customHeight="1" x14ac:dyDescent="0.25">
      <c r="A3" s="191" t="s">
        <v>9</v>
      </c>
      <c r="B3" s="191"/>
      <c r="C3" s="191"/>
      <c r="D3" s="191"/>
      <c r="E3" s="191"/>
      <c r="F3" s="191"/>
      <c r="G3" s="191"/>
    </row>
    <row r="4" spans="1:7" x14ac:dyDescent="0.25">
      <c r="A4" s="191" t="s">
        <v>10</v>
      </c>
      <c r="B4" s="191"/>
      <c r="C4" s="191"/>
      <c r="D4" s="191"/>
      <c r="E4" s="191"/>
      <c r="F4" s="191"/>
      <c r="G4" s="191"/>
    </row>
    <row r="5" spans="1:7" x14ac:dyDescent="0.25">
      <c r="A5" s="193" t="s">
        <v>52</v>
      </c>
      <c r="B5" s="193"/>
      <c r="C5" s="193"/>
      <c r="D5" s="193"/>
      <c r="E5" s="193"/>
      <c r="F5" s="193"/>
      <c r="G5" s="193"/>
    </row>
    <row r="6" spans="1:7" x14ac:dyDescent="0.25">
      <c r="A6" s="111"/>
      <c r="B6" s="111"/>
      <c r="C6" s="111"/>
      <c r="D6" s="111"/>
      <c r="E6" s="111"/>
      <c r="F6" s="1"/>
      <c r="G6" s="1"/>
    </row>
    <row r="7" spans="1:7" x14ac:dyDescent="0.25">
      <c r="A7" s="66" t="s">
        <v>53</v>
      </c>
      <c r="B7" s="66"/>
      <c r="C7" s="90"/>
      <c r="D7" s="91"/>
      <c r="E7" s="91"/>
      <c r="F7" s="61"/>
      <c r="G7" s="61"/>
    </row>
    <row r="8" spans="1:7" x14ac:dyDescent="0.25">
      <c r="A8" s="195" t="s">
        <v>13</v>
      </c>
      <c r="B8" s="195" t="s">
        <v>14</v>
      </c>
      <c r="C8" s="197" t="s">
        <v>16</v>
      </c>
      <c r="D8" s="197" t="s">
        <v>54</v>
      </c>
      <c r="E8" s="197" t="s">
        <v>29</v>
      </c>
      <c r="F8" s="199" t="s">
        <v>55</v>
      </c>
      <c r="G8" s="199"/>
    </row>
    <row r="9" spans="1:7" x14ac:dyDescent="0.25">
      <c r="A9" s="196"/>
      <c r="B9" s="216"/>
      <c r="C9" s="198"/>
      <c r="D9" s="198"/>
      <c r="E9" s="198"/>
      <c r="F9" s="115" t="s">
        <v>56</v>
      </c>
      <c r="G9" s="115" t="s">
        <v>57</v>
      </c>
    </row>
    <row r="10" spans="1:7" x14ac:dyDescent="0.25">
      <c r="A10" s="54"/>
      <c r="B10" s="55"/>
      <c r="C10" s="63"/>
      <c r="D10" s="71"/>
      <c r="E10" s="71"/>
      <c r="F10" s="54"/>
      <c r="G10" s="54"/>
    </row>
    <row r="11" spans="1:7" x14ac:dyDescent="0.25">
      <c r="A11" s="54"/>
      <c r="B11" s="55"/>
      <c r="C11" s="214" t="s">
        <v>117</v>
      </c>
      <c r="D11" s="215"/>
      <c r="E11" s="71"/>
      <c r="F11" s="54"/>
      <c r="G11" s="54"/>
    </row>
    <row r="12" spans="1:7" x14ac:dyDescent="0.25">
      <c r="A12" s="54"/>
      <c r="B12" s="55"/>
      <c r="C12" s="63"/>
      <c r="D12" s="71"/>
      <c r="E12" s="71"/>
      <c r="F12" s="54"/>
      <c r="G12" s="54"/>
    </row>
    <row r="13" spans="1:7" x14ac:dyDescent="0.25">
      <c r="A13" s="54"/>
      <c r="B13" s="72" t="s">
        <v>6</v>
      </c>
      <c r="C13" s="63">
        <f>SUM(C9:C12)</f>
        <v>0</v>
      </c>
      <c r="D13" s="71"/>
      <c r="E13" s="71"/>
      <c r="F13" s="54"/>
      <c r="G13" s="54"/>
    </row>
    <row r="14" spans="1:7" x14ac:dyDescent="0.25">
      <c r="A14" s="124"/>
      <c r="B14" s="124"/>
      <c r="C14" s="124"/>
      <c r="D14" s="124"/>
      <c r="G14" s="11"/>
    </row>
    <row r="15" spans="1:7" x14ac:dyDescent="0.25">
      <c r="A15" s="130" t="s">
        <v>114</v>
      </c>
      <c r="B15" s="132" t="s">
        <v>241</v>
      </c>
      <c r="C15" s="8"/>
      <c r="D15" s="13"/>
      <c r="E15" s="13"/>
      <c r="F15" s="11"/>
      <c r="G15" s="11"/>
    </row>
    <row r="16" spans="1:7" x14ac:dyDescent="0.25">
      <c r="B16" s="132" t="s">
        <v>122</v>
      </c>
      <c r="C16" s="8"/>
      <c r="D16" s="13"/>
      <c r="E16" s="13"/>
      <c r="F16" s="11"/>
      <c r="G16" s="11"/>
    </row>
    <row r="17" spans="1:7" x14ac:dyDescent="0.25">
      <c r="A17" s="11"/>
      <c r="B17" s="12"/>
      <c r="C17" s="8"/>
      <c r="D17" s="13"/>
      <c r="E17" s="13"/>
      <c r="F17" s="11"/>
      <c r="G17" s="11"/>
    </row>
    <row r="18" spans="1:7" x14ac:dyDescent="0.25">
      <c r="A18" s="11"/>
      <c r="B18" s="12"/>
      <c r="C18" s="8"/>
      <c r="D18" s="13"/>
      <c r="E18" s="13"/>
      <c r="F18" s="11"/>
      <c r="G18" s="11"/>
    </row>
    <row r="19" spans="1:7" x14ac:dyDescent="0.25">
      <c r="A19" s="11"/>
      <c r="B19" s="12"/>
      <c r="C19" s="8"/>
      <c r="D19" s="13"/>
      <c r="E19" s="13"/>
      <c r="F19" s="11"/>
      <c r="G19" s="11"/>
    </row>
    <row r="20" spans="1:7" x14ac:dyDescent="0.25">
      <c r="A20" s="11"/>
      <c r="B20" s="12"/>
      <c r="C20" s="8"/>
      <c r="D20" s="13"/>
      <c r="E20" s="13"/>
      <c r="F20" s="11"/>
      <c r="G20" s="11"/>
    </row>
    <row r="21" spans="1:7" x14ac:dyDescent="0.25">
      <c r="A21" s="1"/>
      <c r="B21" s="212"/>
      <c r="C21" s="212"/>
      <c r="D21" s="213"/>
      <c r="E21" s="213"/>
      <c r="F21" s="1"/>
      <c r="G21" s="1"/>
    </row>
    <row r="22" spans="1:7" ht="16.5" x14ac:dyDescent="0.3">
      <c r="A22" s="33"/>
      <c r="B22" s="33"/>
      <c r="C22" s="33"/>
      <c r="D22" s="33"/>
      <c r="E22" s="33"/>
      <c r="F22" s="33"/>
      <c r="G22" s="33"/>
    </row>
  </sheetData>
  <protectedRanges>
    <protectedRange sqref="C7:D7 B9:D10 B17:D20 B12:D13 B11 C15:D16" name="Rango1_1"/>
    <protectedRange sqref="F9" name="Rango1_1_1"/>
    <protectedRange sqref="C11:D11" name="Rango1_1_2"/>
  </protectedRanges>
  <mergeCells count="12">
    <mergeCell ref="B21:E21"/>
    <mergeCell ref="C11:D11"/>
    <mergeCell ref="A8:A9"/>
    <mergeCell ref="B8:B9"/>
    <mergeCell ref="C8:C9"/>
    <mergeCell ref="D8:D9"/>
    <mergeCell ref="E8:E9"/>
    <mergeCell ref="A2:G2"/>
    <mergeCell ref="A3:G3"/>
    <mergeCell ref="A4:G4"/>
    <mergeCell ref="A5:G5"/>
    <mergeCell ref="F8:G8"/>
  </mergeCells>
  <pageMargins left="0.43307086614173229" right="0.70866141732283472" top="1.3779527559055118" bottom="0.74803149606299213" header="0.31496062992125984" footer="0.31496062992125984"/>
  <pageSetup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3"/>
  <sheetViews>
    <sheetView workbookViewId="0">
      <selection activeCell="D9" sqref="D9"/>
    </sheetView>
  </sheetViews>
  <sheetFormatPr baseColWidth="10" defaultColWidth="11.42578125" defaultRowHeight="15" x14ac:dyDescent="0.25"/>
  <cols>
    <col min="1" max="1" width="15.5703125" style="4" customWidth="1"/>
    <col min="2" max="2" width="41.85546875" style="4" customWidth="1"/>
    <col min="3" max="3" width="20.28515625" style="4" customWidth="1"/>
    <col min="4" max="4" width="16.7109375" style="4" customWidth="1"/>
    <col min="5" max="5" width="19" style="4" customWidth="1"/>
    <col min="6" max="6" width="20.28515625" style="4" customWidth="1"/>
    <col min="7" max="16384" width="11.42578125" style="4"/>
  </cols>
  <sheetData>
    <row r="1" spans="1:6" x14ac:dyDescent="0.25">
      <c r="A1" s="1"/>
      <c r="B1" s="1"/>
      <c r="C1" s="1"/>
      <c r="D1" s="1"/>
      <c r="E1" s="1"/>
      <c r="F1" s="3"/>
    </row>
    <row r="2" spans="1:6" x14ac:dyDescent="0.25">
      <c r="A2" s="191" t="s">
        <v>177</v>
      </c>
      <c r="B2" s="191"/>
      <c r="C2" s="191"/>
      <c r="D2" s="191"/>
      <c r="E2" s="191"/>
      <c r="F2" s="191"/>
    </row>
    <row r="3" spans="1:6" ht="15.75" customHeight="1" x14ac:dyDescent="0.25">
      <c r="A3" s="191" t="s">
        <v>9</v>
      </c>
      <c r="B3" s="191"/>
      <c r="C3" s="191"/>
      <c r="D3" s="191"/>
      <c r="E3" s="191"/>
      <c r="F3" s="191"/>
    </row>
    <row r="4" spans="1:6" x14ac:dyDescent="0.25">
      <c r="A4" s="191" t="s">
        <v>10</v>
      </c>
      <c r="B4" s="191"/>
      <c r="C4" s="191"/>
      <c r="D4" s="191"/>
      <c r="E4" s="191"/>
      <c r="F4" s="191"/>
    </row>
    <row r="5" spans="1:6" x14ac:dyDescent="0.25">
      <c r="A5" s="193" t="s">
        <v>52</v>
      </c>
      <c r="B5" s="193"/>
      <c r="C5" s="193"/>
      <c r="D5" s="193"/>
      <c r="E5" s="193"/>
      <c r="F5" s="193"/>
    </row>
    <row r="6" spans="1:6" x14ac:dyDescent="0.25">
      <c r="A6" s="194" t="s">
        <v>58</v>
      </c>
      <c r="B6" s="194"/>
      <c r="C6" s="92"/>
      <c r="D6" s="66"/>
      <c r="E6" s="66"/>
      <c r="F6" s="66"/>
    </row>
    <row r="7" spans="1:6" ht="21.75" customHeight="1" x14ac:dyDescent="0.25">
      <c r="A7" s="112" t="s">
        <v>13</v>
      </c>
      <c r="B7" s="113" t="s">
        <v>14</v>
      </c>
      <c r="C7" s="114" t="s">
        <v>15</v>
      </c>
      <c r="D7" s="114" t="s">
        <v>16</v>
      </c>
      <c r="E7" s="114" t="s">
        <v>54</v>
      </c>
      <c r="F7" s="114" t="s">
        <v>29</v>
      </c>
    </row>
    <row r="8" spans="1:6" ht="24.75" x14ac:dyDescent="0.25">
      <c r="A8" s="134" t="s">
        <v>197</v>
      </c>
      <c r="B8" s="135" t="s">
        <v>196</v>
      </c>
      <c r="C8" s="138" t="s">
        <v>196</v>
      </c>
      <c r="D8" s="71">
        <v>17071623.949999999</v>
      </c>
      <c r="E8" s="136" t="s">
        <v>198</v>
      </c>
      <c r="F8" s="136" t="s">
        <v>198</v>
      </c>
    </row>
    <row r="9" spans="1:6" x14ac:dyDescent="0.25">
      <c r="A9" s="134"/>
      <c r="B9" s="135"/>
      <c r="C9" s="138"/>
      <c r="D9" s="71"/>
      <c r="E9" s="136"/>
      <c r="F9" s="139"/>
    </row>
    <row r="10" spans="1:6" x14ac:dyDescent="0.25">
      <c r="A10" s="134"/>
      <c r="B10" s="135"/>
      <c r="C10" s="138"/>
      <c r="D10" s="71"/>
      <c r="E10" s="136"/>
      <c r="F10" s="139"/>
    </row>
    <row r="11" spans="1:6" x14ac:dyDescent="0.25">
      <c r="A11" s="134"/>
      <c r="B11" s="135"/>
      <c r="C11" s="138"/>
      <c r="D11" s="71"/>
      <c r="E11" s="136"/>
      <c r="F11" s="139"/>
    </row>
    <row r="12" spans="1:6" x14ac:dyDescent="0.25">
      <c r="A12" s="134"/>
      <c r="B12" s="135"/>
      <c r="C12" s="138"/>
      <c r="D12" s="71"/>
      <c r="E12" s="136"/>
      <c r="F12" s="139"/>
    </row>
    <row r="13" spans="1:6" x14ac:dyDescent="0.25">
      <c r="A13" s="134"/>
      <c r="B13" s="135"/>
      <c r="C13" s="138"/>
      <c r="D13" s="71"/>
      <c r="E13" s="136"/>
      <c r="F13" s="139"/>
    </row>
    <row r="14" spans="1:6" x14ac:dyDescent="0.25">
      <c r="A14" s="134"/>
      <c r="B14" s="135"/>
      <c r="C14" s="138"/>
      <c r="D14" s="71"/>
      <c r="E14" s="136"/>
      <c r="F14" s="139"/>
    </row>
    <row r="15" spans="1:6" x14ac:dyDescent="0.25">
      <c r="A15" s="54"/>
      <c r="B15" s="72" t="s">
        <v>6</v>
      </c>
      <c r="C15" s="71"/>
      <c r="D15" s="63">
        <f>SUM(D8:D14)</f>
        <v>17071623.949999999</v>
      </c>
      <c r="E15" s="71"/>
      <c r="F15" s="71"/>
    </row>
    <row r="16" spans="1:6" x14ac:dyDescent="0.25">
      <c r="A16" s="77"/>
      <c r="B16" s="188"/>
      <c r="C16" s="189"/>
      <c r="D16" s="190"/>
      <c r="E16" s="189"/>
      <c r="F16" s="189"/>
    </row>
    <row r="17" spans="1:7" x14ac:dyDescent="0.25">
      <c r="A17" s="77"/>
      <c r="B17" s="188"/>
      <c r="C17" s="189"/>
      <c r="D17" s="190"/>
      <c r="E17" s="189"/>
      <c r="F17" s="189"/>
    </row>
    <row r="18" spans="1:7" x14ac:dyDescent="0.25">
      <c r="A18" s="124"/>
      <c r="B18" s="124"/>
      <c r="C18" s="124"/>
      <c r="D18" s="124"/>
      <c r="G18" s="11"/>
    </row>
    <row r="19" spans="1:7" x14ac:dyDescent="0.25">
      <c r="A19" s="130"/>
      <c r="B19" s="132"/>
      <c r="C19" s="12"/>
      <c r="D19" s="8"/>
      <c r="E19" s="13"/>
      <c r="F19" s="13"/>
    </row>
    <row r="20" spans="1:7" x14ac:dyDescent="0.25">
      <c r="B20" s="132"/>
      <c r="C20" s="12"/>
      <c r="D20" s="8"/>
      <c r="E20" s="13"/>
      <c r="F20" s="13"/>
    </row>
    <row r="21" spans="1:7" x14ac:dyDescent="0.25">
      <c r="B21" s="132"/>
      <c r="C21" s="12"/>
      <c r="D21" s="8"/>
      <c r="E21" s="13"/>
      <c r="F21" s="13"/>
    </row>
    <row r="22" spans="1:7" x14ac:dyDescent="0.25">
      <c r="A22" s="11"/>
      <c r="B22" s="12"/>
      <c r="C22" s="12"/>
      <c r="D22" s="8"/>
      <c r="E22" s="13"/>
      <c r="F22" s="13"/>
    </row>
    <row r="23" spans="1:7" x14ac:dyDescent="0.25">
      <c r="A23" s="11"/>
      <c r="B23" s="36"/>
      <c r="C23" s="36"/>
      <c r="D23" s="35"/>
      <c r="E23" s="34"/>
      <c r="F23" s="34"/>
    </row>
  </sheetData>
  <protectedRanges>
    <protectedRange sqref="B15:E17 B22:E23 C19:E21" name="Rango1_1"/>
    <protectedRange sqref="B8:C14" name="Rango1_1_1"/>
    <protectedRange sqref="E8:E14" name="Rango1_1_2"/>
    <protectedRange sqref="D8" name="Rango1_1_3"/>
    <protectedRange sqref="D9" name="Rango1_1_4"/>
    <protectedRange sqref="D10" name="Rango1_1_5"/>
    <protectedRange sqref="D11" name="Rango1_1_6"/>
    <protectedRange sqref="D12" name="Rango1_1_7"/>
    <protectedRange sqref="D13" name="Rango1_1_8"/>
    <protectedRange sqref="D14" name="Rango1_1_9"/>
  </protectedRanges>
  <mergeCells count="5">
    <mergeCell ref="A2:F2"/>
    <mergeCell ref="A3:F3"/>
    <mergeCell ref="A4:F4"/>
    <mergeCell ref="A5:F5"/>
    <mergeCell ref="A6:B6"/>
  </mergeCells>
  <printOptions horizontalCentered="1"/>
  <pageMargins left="0.31496062992125984" right="0.31496062992125984" top="1.3779527559055118" bottom="0.35433070866141736" header="0" footer="0"/>
  <pageSetup scale="9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17</vt:i4>
      </vt:variant>
      <vt:variant>
        <vt:lpstr>Rangos con nombre</vt:lpstr>
      </vt:variant>
      <vt:variant>
        <vt:i4>7</vt:i4>
      </vt:variant>
    </vt:vector>
  </HeadingPairs>
  <TitlesOfParts>
    <vt:vector size="24" baseType="lpstr">
      <vt:lpstr>IC-8</vt:lpstr>
      <vt:lpstr>IC-9</vt:lpstr>
      <vt:lpstr>IC-10</vt:lpstr>
      <vt:lpstr>IC-11</vt:lpstr>
      <vt:lpstr>IC-12</vt:lpstr>
      <vt:lpstr>IC-13</vt:lpstr>
      <vt:lpstr>IC-14</vt:lpstr>
      <vt:lpstr>IC-15</vt:lpstr>
      <vt:lpstr>IC-16</vt:lpstr>
      <vt:lpstr>IC-17</vt:lpstr>
      <vt:lpstr>IC-18</vt:lpstr>
      <vt:lpstr>IC-19</vt:lpstr>
      <vt:lpstr>IC-20</vt:lpstr>
      <vt:lpstr>IC-21</vt:lpstr>
      <vt:lpstr>IC-22</vt:lpstr>
      <vt:lpstr>IC-23</vt:lpstr>
      <vt:lpstr>IC-24</vt:lpstr>
      <vt:lpstr>'IC-12'!Área_de_impresión</vt:lpstr>
      <vt:lpstr>'IC-13'!Área_de_impresión</vt:lpstr>
      <vt:lpstr>'IC-17'!Área_de_impresión</vt:lpstr>
      <vt:lpstr>'IC-19'!Área_de_impresión</vt:lpstr>
      <vt:lpstr>'IC-22'!Área_de_impresión</vt:lpstr>
      <vt:lpstr>'IC-23'!Área_de_impresión</vt:lpstr>
      <vt:lpstr>'IC-8'!Área_de_impresión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Amairany de Jesús Rodríguez Castorena</dc:creator>
  <cp:lastModifiedBy>Cynthia Rodríguez Poblano</cp:lastModifiedBy>
  <cp:lastPrinted>2022-08-28T01:19:03Z</cp:lastPrinted>
  <dcterms:created xsi:type="dcterms:W3CDTF">2018-10-31T19:27:45Z</dcterms:created>
  <dcterms:modified xsi:type="dcterms:W3CDTF">2022-11-10T20:49:31Z</dcterms:modified>
</cp:coreProperties>
</file>