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inck\OneDrive\Escritorio\CONTABILIDAD\2023\SEVAC ENE-MAR 2023\"/>
    </mc:Choice>
  </mc:AlternateContent>
  <bookViews>
    <workbookView xWindow="0" yWindow="240" windowWidth="20490" windowHeight="7515" activeTab="11"/>
  </bookViews>
  <sheets>
    <sheet name="IC-8" sheetId="16" r:id="rId1"/>
    <sheet name="IC-9" sheetId="17" r:id="rId2"/>
    <sheet name="IC-10" sheetId="18" r:id="rId3"/>
    <sheet name="IC-11" sheetId="19" r:id="rId4"/>
    <sheet name="IC-12" sheetId="20" r:id="rId5"/>
    <sheet name="IC-13" sheetId="21" r:id="rId6"/>
    <sheet name="IC-14" sheetId="22" r:id="rId7"/>
    <sheet name="IC-15" sheetId="23" r:id="rId8"/>
    <sheet name="IC-16" sheetId="24" r:id="rId9"/>
    <sheet name="IC-17" sheetId="25" r:id="rId10"/>
    <sheet name="IC-18" sheetId="26" r:id="rId11"/>
    <sheet name="IC-19" sheetId="27" r:id="rId12"/>
    <sheet name="IC-20" sheetId="28" r:id="rId13"/>
    <sheet name="IC-21" sheetId="29" r:id="rId14"/>
    <sheet name="IC-22" sheetId="30" r:id="rId15"/>
    <sheet name="IC-23" sheetId="31" r:id="rId16"/>
    <sheet name="IC-24" sheetId="32" r:id="rId17"/>
  </sheets>
  <definedNames>
    <definedName name="_xlnm.Print_Area" localSheetId="4">'IC-12'!$A$1:$F$35</definedName>
    <definedName name="_xlnm.Print_Area" localSheetId="5">'IC-13'!$A$1:$E$24</definedName>
    <definedName name="_xlnm.Print_Area" localSheetId="9">'IC-17'!$A$1:$F$20</definedName>
    <definedName name="_xlnm.Print_Area" localSheetId="11">'IC-19'!$A$1:$E$45</definedName>
    <definedName name="_xlnm.Print_Area" localSheetId="14">'IC-22'!$A$1:$E$42</definedName>
    <definedName name="_xlnm.Print_Area" localSheetId="15">'IC-23'!$A$1:$E$49</definedName>
    <definedName name="_xlnm.Print_Area" localSheetId="0">'IC-8'!$A$1:$I$32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20" l="1"/>
  <c r="C9" i="26" l="1"/>
  <c r="C10" i="26"/>
  <c r="C12" i="26"/>
  <c r="D17" i="28" l="1"/>
  <c r="C17" i="28"/>
  <c r="C36" i="31" l="1"/>
  <c r="E28" i="31"/>
  <c r="C34" i="30"/>
  <c r="D34" i="30"/>
  <c r="C35" i="27" l="1"/>
  <c r="D13" i="27" s="1"/>
  <c r="C12" i="25"/>
  <c r="D9" i="20"/>
  <c r="E14" i="17"/>
  <c r="D14" i="17"/>
  <c r="C14" i="17"/>
  <c r="D15" i="24" l="1"/>
  <c r="D26" i="20" l="1"/>
  <c r="E19" i="20"/>
  <c r="D16" i="31" l="1"/>
  <c r="C16" i="31"/>
  <c r="E14" i="31"/>
  <c r="E16" i="31" s="1"/>
  <c r="D36" i="31" l="1"/>
  <c r="E34" i="31"/>
  <c r="E33" i="31"/>
  <c r="E32" i="31"/>
  <c r="E31" i="31"/>
  <c r="E30" i="31"/>
  <c r="E29" i="31"/>
  <c r="E27" i="31"/>
  <c r="E26" i="31"/>
  <c r="E25" i="31"/>
  <c r="E24" i="31"/>
  <c r="E23" i="31"/>
  <c r="E36" i="31" l="1"/>
  <c r="C12" i="29" l="1"/>
  <c r="C13" i="23"/>
  <c r="D13" i="22"/>
  <c r="C13" i="22"/>
  <c r="E26" i="20"/>
  <c r="C26" i="20"/>
  <c r="C13" i="19"/>
  <c r="C13" i="18"/>
  <c r="E19" i="16"/>
  <c r="E12" i="16"/>
  <c r="D17" i="27" l="1"/>
  <c r="D21" i="27"/>
  <c r="D24" i="27"/>
  <c r="D28" i="27"/>
  <c r="D12" i="27"/>
  <c r="D14" i="27"/>
  <c r="D25" i="27"/>
  <c r="D32" i="27"/>
  <c r="D15" i="27"/>
  <c r="D19" i="27"/>
  <c r="D26" i="27"/>
  <c r="D30" i="27"/>
  <c r="D33" i="27"/>
  <c r="D16" i="27"/>
  <c r="D20" i="27"/>
  <c r="D23" i="27"/>
  <c r="D27" i="27"/>
  <c r="D31" i="27"/>
  <c r="D34" i="27"/>
  <c r="D22" i="27"/>
  <c r="D29" i="27"/>
  <c r="D35" i="27" l="1"/>
</calcChain>
</file>

<file path=xl/sharedStrings.xml><?xml version="1.0" encoding="utf-8"?>
<sst xmlns="http://schemas.openxmlformats.org/spreadsheetml/2006/main" count="686" uniqueCount="499">
  <si>
    <t>Concepto</t>
  </si>
  <si>
    <t>Efectivo y Equivalentes</t>
  </si>
  <si>
    <t>Activos Intangibles</t>
  </si>
  <si>
    <t>Activos Diferidos</t>
  </si>
  <si>
    <t>Ingresos de Gestión</t>
  </si>
  <si>
    <t>Otros Ingresos y Beneficios</t>
  </si>
  <si>
    <t>Total</t>
  </si>
  <si>
    <t>Saldo Inicial</t>
  </si>
  <si>
    <t>Saldo Final</t>
  </si>
  <si>
    <t>Notas a los Estados Financieros / Notas de Desglose</t>
  </si>
  <si>
    <t>Notas al Estado de Situación Financiera</t>
  </si>
  <si>
    <t>Activo</t>
  </si>
  <si>
    <t>Fondos con Afectación Específica</t>
  </si>
  <si>
    <t>Cuenta</t>
  </si>
  <si>
    <t>Nombre de la cuenta</t>
  </si>
  <si>
    <t>Tipo</t>
  </si>
  <si>
    <t>Monto</t>
  </si>
  <si>
    <t>Inversiones financieras</t>
  </si>
  <si>
    <t>Clasificación a corto y largo plazo</t>
  </si>
  <si>
    <t>Menor a 3 meses</t>
  </si>
  <si>
    <t>De 3 a 12 meses</t>
  </si>
  <si>
    <t>mayor a 12 meses</t>
  </si>
  <si>
    <t>Derechos a Recibir Efectivo y Equivalentes y Bienes o Servicios a Recibir</t>
  </si>
  <si>
    <t>Ingresos por Recuperar a Corto Plazo</t>
  </si>
  <si>
    <t xml:space="preserve">Importe pendiente de cobro </t>
  </si>
  <si>
    <t>Montos sujetos a algún tipo de juicio</t>
  </si>
  <si>
    <t>Factibilidad de cobro</t>
  </si>
  <si>
    <t xml:space="preserve"> Formato IC-10</t>
  </si>
  <si>
    <t>Inversiones Financieras</t>
  </si>
  <si>
    <t>Fideicomisos, Mandatos y Contratos Análogos</t>
  </si>
  <si>
    <t>Características</t>
  </si>
  <si>
    <t>Nombre del Fideicomiso</t>
  </si>
  <si>
    <t>Objeto del Fideicomiso</t>
  </si>
  <si>
    <t>Total:</t>
  </si>
  <si>
    <t xml:space="preserve"> Formato IC-11</t>
  </si>
  <si>
    <t>Inversiones Financieras (Fideicomisos)</t>
  </si>
  <si>
    <t>Participaciones y Aportaciones de Capital</t>
  </si>
  <si>
    <t>Ente público</t>
  </si>
  <si>
    <t xml:space="preserve"> Formato IC-12</t>
  </si>
  <si>
    <t>Bienes Muebles, Inmuebles e Intangibles</t>
  </si>
  <si>
    <t>Bienes Muebles e Inmuebles</t>
  </si>
  <si>
    <t>Nombre de la Cuenta</t>
  </si>
  <si>
    <t>Monto de Depreciación</t>
  </si>
  <si>
    <t>Acumulada</t>
  </si>
  <si>
    <t>Procedimiento</t>
  </si>
  <si>
    <t>Saldo Inicial del Ejercicio</t>
  </si>
  <si>
    <t>Saldo Final del Ejercicio</t>
  </si>
  <si>
    <t>Flujo</t>
  </si>
  <si>
    <t>Criterio</t>
  </si>
  <si>
    <t>Amortización Acumulada</t>
  </si>
  <si>
    <t xml:space="preserve"> Formato IC-13</t>
  </si>
  <si>
    <t>Estimaciones y Deterioros</t>
  </si>
  <si>
    <t>Criterios para la Determinación de las Estimaciones</t>
  </si>
  <si>
    <t>Observaciones</t>
  </si>
  <si>
    <t xml:space="preserve"> Formato IC-14</t>
  </si>
  <si>
    <t>Otros activos</t>
  </si>
  <si>
    <t xml:space="preserve"> Formato IC-15</t>
  </si>
  <si>
    <t>Pasivo</t>
  </si>
  <si>
    <t>Fondos y Bienes de Terceros en  Administración y/o en Garantía</t>
  </si>
  <si>
    <t>Naturaleza</t>
  </si>
  <si>
    <t>Clasificación</t>
  </si>
  <si>
    <t>Corto plazo</t>
  </si>
  <si>
    <t>Largo plazo</t>
  </si>
  <si>
    <t>Pasivos diferidos y otros</t>
  </si>
  <si>
    <t xml:space="preserve"> Formato IC-16</t>
  </si>
  <si>
    <t xml:space="preserve"> Formato IC-17</t>
  </si>
  <si>
    <t>Notas al Estado de Actividades</t>
  </si>
  <si>
    <t xml:space="preserve"> Formato IC-18</t>
  </si>
  <si>
    <t xml:space="preserve"> Formato IC-19</t>
  </si>
  <si>
    <t>Gastos y Otras Pérdidas</t>
  </si>
  <si>
    <t>Gastos, transferencias, subsidios, otras ayudas, participaciones y aportaciones, otros gastos y pérdidas extraordinarias e ingresos y gastos extraordinarios</t>
  </si>
  <si>
    <t>% Gasto</t>
  </si>
  <si>
    <t>Explicación</t>
  </si>
  <si>
    <t xml:space="preserve"> Formato IC-20</t>
  </si>
  <si>
    <t>Notas al Estado de Variación en la Hacienda Pública</t>
  </si>
  <si>
    <t>Patrimonio Contribuido y Generado</t>
  </si>
  <si>
    <t>Modificación</t>
  </si>
  <si>
    <t xml:space="preserve"> Formato IC-21</t>
  </si>
  <si>
    <t>Modificaciones al Patrimonio Contribuido</t>
  </si>
  <si>
    <t xml:space="preserve"> Formato IC-22</t>
  </si>
  <si>
    <t>Notas al Estado de Flujos de Efectivo</t>
  </si>
  <si>
    <t>Flujo de Efectivo</t>
  </si>
  <si>
    <t>Efectivo en bancos - Tesorería</t>
  </si>
  <si>
    <t>Efectivo en bancos - Dependencias</t>
  </si>
  <si>
    <t>Inversiones Temporales (hasta 3 meses)</t>
  </si>
  <si>
    <t>Fondos con  afectación específica</t>
  </si>
  <si>
    <t>Depósitos de Fondos de Terceros y otros</t>
  </si>
  <si>
    <t>Total efectivo y equivalentes</t>
  </si>
  <si>
    <t xml:space="preserve"> TOTAL </t>
  </si>
  <si>
    <t>…</t>
  </si>
  <si>
    <t>PRESUPUESTO DE EGRESOS PAGADO</t>
  </si>
  <si>
    <t>8270-00-0000-00-0000-0000</t>
  </si>
  <si>
    <t>PRESUPUESTO DE EGRESOS EJERCIDO</t>
  </si>
  <si>
    <t>8260-00-0000-00-0000-0000</t>
  </si>
  <si>
    <t>PRESUPUESTO DEVENGADO</t>
  </si>
  <si>
    <t>8250-00-0000-00-0000-0000</t>
  </si>
  <si>
    <t>PRESUPUESTO COMPROMETIDO</t>
  </si>
  <si>
    <t>8240-00-0000-00-0000-0000</t>
  </si>
  <si>
    <t>PRESUPUESTO DE EGRESOS MODIFICADO</t>
  </si>
  <si>
    <t>8230-00-0000-00-0000-0000</t>
  </si>
  <si>
    <t>PRESUPUESTO DE EGRESOS POR EJERCER</t>
  </si>
  <si>
    <t>8220-00-0000-00-0000-0000</t>
  </si>
  <si>
    <t>PRESUPUESTO DE EGRESOS APROBADO</t>
  </si>
  <si>
    <t>8210-00-0000-00-0000-0000</t>
  </si>
  <si>
    <t>LEY DE INGRESOS RECAUDADA</t>
  </si>
  <si>
    <t>8150-00-0000-00-0000-0000</t>
  </si>
  <si>
    <t>LEY DE INGRESOS DEVENGADA</t>
  </si>
  <si>
    <t>8140-00-0000-00-0000-0000</t>
  </si>
  <si>
    <t>LEY DE INGRESOS MODIFICADA</t>
  </si>
  <si>
    <t>8130-00-0000-00-0000-0000</t>
  </si>
  <si>
    <t>LEY DE INGRESOS POR EJECUTAR</t>
  </si>
  <si>
    <t>8120-00-0000-00-0000-0000</t>
  </si>
  <si>
    <t>LEY DE INGRESOS ESTIMADA</t>
  </si>
  <si>
    <t>8110-00-0000-00-0000-0000</t>
  </si>
  <si>
    <t>FLUJO</t>
  </si>
  <si>
    <t>SALDO FINAL</t>
  </si>
  <si>
    <t>SALDO INICIAL</t>
  </si>
  <si>
    <t>NOMBRE DE LA CUENTA</t>
  </si>
  <si>
    <t>CUENTA</t>
  </si>
  <si>
    <t>NOTAS DE MEMORIA</t>
  </si>
  <si>
    <t>B) Presupuestales:</t>
  </si>
  <si>
    <t>A)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</si>
  <si>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</si>
  <si>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Notas de Memoria (Cuentas de orden)</t>
  </si>
  <si>
    <t>Notas a los Estados Financieros</t>
  </si>
  <si>
    <t xml:space="preserve"> Formato IC-8</t>
  </si>
  <si>
    <t xml:space="preserve"> Formato IC-9</t>
  </si>
  <si>
    <t xml:space="preserve"> Formato IC-23</t>
  </si>
  <si>
    <r>
      <t xml:space="preserve">Las cuentas que se manejan para efectos de este documento son las siguientes:
</t>
    </r>
    <r>
      <rPr>
        <sz val="9"/>
        <color indexed="8"/>
        <rFont val="Arial"/>
        <family val="2"/>
      </rPr>
      <t xml:space="preserve">
</t>
    </r>
    <r>
      <rPr>
        <b/>
        <sz val="10"/>
        <rFont val="Arial"/>
        <family val="2"/>
      </rPr>
      <t/>
    </r>
  </si>
  <si>
    <t>Ente público: COMISION DE AGUA POTABLE Y ALCANTARILLADO DE TAXCO</t>
  </si>
  <si>
    <t>NOTA:</t>
  </si>
  <si>
    <t>FINANCIERAS POR LO QUE NO SE PRESENTA INFORMACION ALGUNA.</t>
  </si>
  <si>
    <t>FINANCIERAS COMO PARTICIPACIONES Y APORTACIONES DE CAPITAL</t>
  </si>
  <si>
    <t>FIDEICOMISOS, MANDATOS Y CONTRATOS ANALOGOS</t>
  </si>
  <si>
    <t>NO APLICA</t>
  </si>
  <si>
    <t>LINEAL</t>
  </si>
  <si>
    <t>REGULAR</t>
  </si>
  <si>
    <t>ESTE ORGANISMO OPERADOR NO TIENE REGISTROS EN LAS CUENTAS DE</t>
  </si>
  <si>
    <t>OTROS ACTIVOS, POR LO QUE NO SE PRESENTA INFORMACION ALGUNA.</t>
  </si>
  <si>
    <t>FONDOS Y BIENES DE TERCEROS EN ADMINISTRACION O EN GARANTIA</t>
  </si>
  <si>
    <t>MUNICIPAL</t>
  </si>
  <si>
    <t>INGRESOS DE GESTION:</t>
  </si>
  <si>
    <t>DERECHOS POR PRESTACION DE SERVICIOS:</t>
  </si>
  <si>
    <t>COBRO A USUARIOS POR EL SERVICIO DE SUM DE AGUA POTABLE</t>
  </si>
  <si>
    <t>OTROS INGRESOS Y BENEFICIOS:</t>
  </si>
  <si>
    <t>INGRESOS FINANCIEROS:</t>
  </si>
  <si>
    <t>OTROS INGRESOS FINANCIEROS:</t>
  </si>
  <si>
    <t>4319-1</t>
  </si>
  <si>
    <t>GASTOS Y OTRAS PERDIDAS</t>
  </si>
  <si>
    <t xml:space="preserve"> </t>
  </si>
  <si>
    <t>GASTOS DE FUNCIONAMIENTO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</si>
  <si>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</si>
  <si>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</si>
  <si>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</si>
  <si>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</si>
  <si>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</si>
  <si>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</si>
  <si>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PRESTACIONES AL PERSONAL DE BASE</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</si>
  <si>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</si>
  <si>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</si>
  <si>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</si>
  <si>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</si>
  <si>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</si>
  <si>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</si>
  <si>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Combustibles, Lubricantes y Aditivos</t>
  </si>
  <si>
    <t>Vestuario, Blancos, Prendas de Protección y Artículos Deportivos</t>
  </si>
  <si>
    <t>Herramientas, Refacciones y Accesorios Menores</t>
  </si>
  <si>
    <t>SERVICIOS GENERALES</t>
  </si>
  <si>
    <t>Servicios Básicos</t>
  </si>
  <si>
    <t>ENERGIA ELECTRICA PARA EL BOMBEO</t>
  </si>
  <si>
    <t>Servicios de Arrendamiento</t>
  </si>
  <si>
    <t>Servicios Profesionales, Científicos, Técnicos y otros Servicios</t>
  </si>
  <si>
    <t>Servicios Financieros, Bancarios y Comerciales</t>
  </si>
  <si>
    <t>Servicios de Instalación, Reparación, Mantenimiento y Conservación</t>
  </si>
  <si>
    <t>Servicios de Traslado y Viáticos</t>
  </si>
  <si>
    <t>Servicios Oficiales</t>
  </si>
  <si>
    <t>Otros Servicios Generales</t>
  </si>
  <si>
    <t>HACIENDA PUBLICA/PATRIMONIO</t>
  </si>
  <si>
    <t>HACIENDA PUBLICA/PATRIMONIO CONTRIBUIDO</t>
  </si>
  <si>
    <t>APORTACIONES</t>
  </si>
  <si>
    <t>3110-1</t>
  </si>
  <si>
    <t>PATRIMONIO</t>
  </si>
  <si>
    <t>RESULTADO DEl EJERCICIO</t>
  </si>
  <si>
    <t>Resultado del Ejercicio</t>
  </si>
  <si>
    <t>RESULTADOS DE EJERCICIOS ANTERIORES</t>
  </si>
  <si>
    <t>3220-1</t>
  </si>
  <si>
    <t>Resultados Ejercicios Anteriores</t>
  </si>
  <si>
    <t>NINGUNA</t>
  </si>
  <si>
    <t>NO SE TIENEN</t>
  </si>
  <si>
    <t>Efectivo</t>
  </si>
  <si>
    <t>7410-1</t>
  </si>
  <si>
    <t>JUICIOS PENDIENTES</t>
  </si>
  <si>
    <t>7410-2</t>
  </si>
  <si>
    <t>RESPONSABILIDAD POR JUICIOS PENDIENTES</t>
  </si>
  <si>
    <t>3220-2020</t>
  </si>
  <si>
    <t>Resultado de Ejercicio Anterior 2020</t>
  </si>
  <si>
    <t>6. Políticas de Contabilidad Significativas:</t>
  </si>
  <si>
    <t>Se deberá informar:</t>
  </si>
  <si>
    <t>EFECTIVO</t>
  </si>
  <si>
    <t>BANCOS</t>
  </si>
  <si>
    <t>Ente público: COMISION DE AGUA POTABLE Y ALCANTARILLADO DE CHILPANCINGO DE LOS BRAVO</t>
  </si>
  <si>
    <t>DEUDORES DIVERSOS POR COBRAR A CORTO PLAZO</t>
  </si>
  <si>
    <t>INGRESOS POR RECUPERAR A CORTO PLAZO</t>
  </si>
  <si>
    <t>ANTICIPO A PROVEEDORES POR ADQUISICIÓN DE BIENES Y PRESTACION DE SERVICIOS A CORTO PLAZO</t>
  </si>
  <si>
    <t>ADMINISTRATIVO</t>
  </si>
  <si>
    <t>Ente público:COMISION DE AGUA POTABLE Y ALCANTARILLADO DE CHILPANCINGO DE LOS BRAVO</t>
  </si>
  <si>
    <t>1261-01</t>
  </si>
  <si>
    <t>(Depreciación Acumulada de Edificios no Residenciales)
Naturaleza Acreedora</t>
  </si>
  <si>
    <t>Software</t>
  </si>
  <si>
    <t>1251-5911</t>
  </si>
  <si>
    <t>CONAC</t>
  </si>
  <si>
    <t>1263-01(Estimación para Cuentas Incobrables por Ingresos por Recuperar a Corto Plazo) Naturaleza Acreedora</t>
  </si>
  <si>
    <t>1261-01 (Depreciación Acumulada de Edificios no Residenciales) Naturaleza Acreedora</t>
  </si>
  <si>
    <t>Uso y tiempo conforme a las normas emitidas por el Consejo Nacional de Amortización Contable</t>
  </si>
  <si>
    <t>INGRESOS POR CLASIFICAR</t>
  </si>
  <si>
    <t>2191-01</t>
  </si>
  <si>
    <t>ACCESORIOS DE DERECHOS</t>
  </si>
  <si>
    <t>OTROS DERECHOS</t>
  </si>
  <si>
    <t>DEUDOR</t>
  </si>
  <si>
    <t>1262-01-001</t>
  </si>
  <si>
    <t>Depreciación Acumulada de Infraetructura de Agua Potable y Saneamiento</t>
  </si>
  <si>
    <t>1263-02</t>
  </si>
  <si>
    <t>1263-03</t>
  </si>
  <si>
    <t>Depreciación Acumulada de Mobiliario y Equipo de Administración</t>
  </si>
  <si>
    <t>Depreciación Acumulada de Mobiliario y Equipo Educacional y Recreativo</t>
  </si>
  <si>
    <t>1263-04</t>
  </si>
  <si>
    <t>Depreciación Acumulada de Equipo e Instrumental Médico y de Laboratorio</t>
  </si>
  <si>
    <t>1263-05</t>
  </si>
  <si>
    <t>Depreciación Acumulada de Vehiculos y Equipo de Transporte</t>
  </si>
  <si>
    <t>1263-06</t>
  </si>
  <si>
    <t>Depreciación Acumulada de Maquinaria, Otros Equipos y Herramientas</t>
  </si>
  <si>
    <t>1254-1</t>
  </si>
  <si>
    <t>LICENCIAS</t>
  </si>
  <si>
    <t xml:space="preserve">ESTE ORGANISMO OPERADOR NO TIENE ACTIVOS DIFERIDOS </t>
  </si>
  <si>
    <t>1262-01  Depreciación Acumulada de Infraetructura de Agua Potable y Saneamiento</t>
  </si>
  <si>
    <t>ACREEDOR</t>
  </si>
  <si>
    <t>SALDO HISTORICO POR MAS DEL 90% DEL SALDO DE LA CUENTA</t>
  </si>
  <si>
    <t>ACREEDORA</t>
  </si>
  <si>
    <t>COBRO A USUARIOS POR LOS RECARGOS AL SERVICIO DE SUM DE AGUA POTABLE</t>
  </si>
  <si>
    <t>INTERESES POR PRODUCTOS FINANCIEROS</t>
  </si>
  <si>
    <t>BONO DEL SERVIDOR PUBLICO</t>
  </si>
  <si>
    <t>MATERIALES Y ARTICULOS DE PAPELERÍA Y MATERIALES DE OFICINA</t>
  </si>
  <si>
    <t>COMISIONES VARIAS</t>
  </si>
  <si>
    <t>COMPRA DE CLORO PARA PLANTAS DE BOMBEO</t>
  </si>
  <si>
    <t>MANTENIMIENTO DE REDES DE SUMINISTRO DE AGUA, EDIFICIOS Y RED DE DRENAJE</t>
  </si>
  <si>
    <t>ASIGNADO A ÁREAS DE TRABAJO EN CAMPO</t>
  </si>
  <si>
    <t xml:space="preserve">PRENDAS DE UIFORME PARA PERSONAL QUE LABORA EN CAMPO </t>
  </si>
  <si>
    <t>MATERIAL UTILIZADO PARA REPARACIONES DE REDES HIDRAULICAS Y SANITARIAS</t>
  </si>
  <si>
    <t>ARRENDAMIENTO DE OFICINAS</t>
  </si>
  <si>
    <t>SERVICIOS DE LABORATORIO PARA REGULACIÓN DE PTAR</t>
  </si>
  <si>
    <t>COMISIONES BANCARIAS</t>
  </si>
  <si>
    <t>MANTENIMIENTO PLANTAS Y LINEAS GENERALES</t>
  </si>
  <si>
    <t xml:space="preserve">GASTOS DE ORDEN SOCIAL </t>
  </si>
  <si>
    <t>PAGO DE SERVICIO DE PIPAS</t>
  </si>
  <si>
    <t>3210-2021</t>
  </si>
  <si>
    <t>1111-01</t>
  </si>
  <si>
    <t>CAJA</t>
  </si>
  <si>
    <t>1111-02</t>
  </si>
  <si>
    <t>FONDO REVOLVENTE</t>
  </si>
  <si>
    <t xml:space="preserve">     COMISION DE AGUA POTABLE Y ALCANTARILLADO DE CHILPANCINGO DE LOS BRAVO</t>
  </si>
  <si>
    <t>1112-01</t>
  </si>
  <si>
    <t xml:space="preserve"> SANTANDER</t>
  </si>
  <si>
    <t>1112-02</t>
  </si>
  <si>
    <t>BANORTE</t>
  </si>
  <si>
    <t>1112-03</t>
  </si>
  <si>
    <t>SCOTIABANK</t>
  </si>
  <si>
    <t>1112-04</t>
  </si>
  <si>
    <t>BBVA</t>
  </si>
  <si>
    <t>1112-05</t>
  </si>
  <si>
    <t>HSBC</t>
  </si>
  <si>
    <t>Formato IC-24</t>
  </si>
  <si>
    <t>Entidad: Comisión de Agua Potable y Alcantarillado de Chilpancingo</t>
  </si>
  <si>
    <t>(CAPACH)</t>
  </si>
  <si>
    <r>
      <t>RFC:</t>
    </r>
    <r>
      <rPr>
        <sz val="11"/>
        <color theme="1"/>
        <rFont val="Calibri"/>
        <family val="2"/>
        <scheme val="minor"/>
      </rPr>
      <t xml:space="preserve"> CAP970301AJA</t>
    </r>
  </si>
  <si>
    <r>
      <t>Dirección:</t>
    </r>
    <r>
      <rPr>
        <sz val="11"/>
        <color theme="1"/>
        <rFont val="Calibri"/>
        <family val="2"/>
        <scheme val="minor"/>
      </rPr>
      <t xml:space="preserve"> Calle 16 de Septiembre No. 34 Colonia Centro C.P. 39022 en Chilpancingo de los Bravo Guerrero.</t>
    </r>
  </si>
  <si>
    <r>
      <t>Información:</t>
    </r>
    <r>
      <rPr>
        <sz val="11"/>
        <color theme="1"/>
        <rFont val="Calibri"/>
        <family val="2"/>
        <scheme val="minor"/>
      </rPr>
      <t xml:space="preserve"> Informe de Auditoría</t>
    </r>
  </si>
  <si>
    <r>
      <t>Tipo:</t>
    </r>
    <r>
      <rPr>
        <sz val="11"/>
        <color theme="1"/>
        <rFont val="Calibri"/>
        <family val="2"/>
        <scheme val="minor"/>
      </rPr>
      <t xml:space="preserve"> Notas a los Estados Financieros</t>
    </r>
  </si>
  <si>
    <r>
      <t>1.</t>
    </r>
    <r>
      <rPr>
        <sz val="7"/>
        <color theme="1"/>
        <rFont val="Times New Roman"/>
        <family val="1"/>
      </rPr>
      <t xml:space="preserve">       </t>
    </r>
    <r>
      <rPr>
        <sz val="11"/>
        <color theme="1"/>
        <rFont val="Calibri"/>
        <family val="2"/>
      </rPr>
      <t>Notas de Desglose</t>
    </r>
  </si>
  <si>
    <r>
      <t>2.</t>
    </r>
    <r>
      <rPr>
        <sz val="7"/>
        <color theme="1"/>
        <rFont val="Times New Roman"/>
        <family val="1"/>
      </rPr>
      <t xml:space="preserve">       </t>
    </r>
    <r>
      <rPr>
        <sz val="11"/>
        <color theme="1"/>
        <rFont val="Calibri"/>
        <family val="2"/>
      </rPr>
      <t>Notas de Memoria</t>
    </r>
  </si>
  <si>
    <r>
      <t>3.</t>
    </r>
    <r>
      <rPr>
        <sz val="7"/>
        <color theme="1"/>
        <rFont val="Times New Roman"/>
        <family val="1"/>
      </rPr>
      <t xml:space="preserve">       </t>
    </r>
    <r>
      <rPr>
        <sz val="11"/>
        <color theme="1"/>
        <rFont val="Calibri"/>
        <family val="2"/>
      </rPr>
      <t xml:space="preserve">Notas de Gestión Administrativa </t>
    </r>
  </si>
  <si>
    <t>Consideraciones</t>
  </si>
  <si>
    <t xml:space="preserve">Nos revelan información específica adicional a los Estados Financieros presentados, necesarios para permitir a los usuarios entender el efecto de las transacciones, sucesos y condiciones sobre la situación financiera de la entidad. En su elaboración se consideró la normatividad emitida por el Consejo Nacional de Armonización Contable (CONAC) así mismo, se atendió de conformidad con el articulo 46 y 49 de la Ley General de Contabilidad Gubernamental y se tomaron en cuenta los postulados básicos de relevación suficiente e importancia relativa, a fin de que la información sea de mayor utilidad para los usuarios. Las notas proporcionan descripción narrativa o desagregaciones de partidas presentadas en los Estados Financieros e información sobre partidas que no cumplen las condiciones para ser reconocidas en ellos. </t>
  </si>
  <si>
    <t>Existen tres tipos de notas que se desarrollaron a lo largo del presente documento.</t>
  </si>
  <si>
    <t>Notas de Desglose. (Anexo 1)</t>
  </si>
  <si>
    <t xml:space="preserve">Proporcionan información relevante y suficiente sobre los saldos y movimientos de las cuentas consignadas en los Estados Financieros en cuyos rubros así lo requieren. Así también, datos relevantes en relación con la conciliación entre los ingresos presupuestarios y contables. </t>
  </si>
  <si>
    <t>Notas de memoria (Cuentas de Orden). (Anexo 2)</t>
  </si>
  <si>
    <t>Informan sobre las cuentas de orden que se utilizan para registrar movimientos de valores que no afectan el balance de la Entidad contable, con fines de recordatorio contable, de control y en general sobre los aspectos administrativos, o bien, para consignar los derechos o responsabilidades contingentes que puedan, o no, presentarse en el futuro.</t>
  </si>
  <si>
    <t>Notas de Gestión Administrativa. (Anexo 3)</t>
  </si>
  <si>
    <t>Bases de elaboración y políticas contables.</t>
  </si>
  <si>
    <t xml:space="preserve">Resumen de las Notas a los Estados Financieros (Anexo 4) </t>
  </si>
  <si>
    <t>Caja.</t>
  </si>
  <si>
    <t xml:space="preserve">Bancos. </t>
  </si>
  <si>
    <t xml:space="preserve">Para el Manejo de los ingresos obtenidos por los servicios prestados a los usuarios. </t>
  </si>
  <si>
    <r>
      <t xml:space="preserve">Banco Santander de México </t>
    </r>
    <r>
      <rPr>
        <b/>
        <sz val="11"/>
        <color theme="1"/>
        <rFont val="Calibri"/>
        <family val="2"/>
        <scheme val="minor"/>
      </rPr>
      <t xml:space="preserve">65506218512 </t>
    </r>
    <r>
      <rPr>
        <sz val="11"/>
        <color theme="1"/>
        <rFont val="Calibri"/>
        <family val="2"/>
        <scheme val="minor"/>
      </rPr>
      <t xml:space="preserve">saldo de </t>
    </r>
    <r>
      <rPr>
        <b/>
        <sz val="11"/>
        <color theme="1"/>
        <rFont val="Calibri"/>
        <family val="2"/>
        <scheme val="minor"/>
      </rPr>
      <t>$ 148.68</t>
    </r>
  </si>
  <si>
    <r>
      <t xml:space="preserve">Banco Santander de México </t>
    </r>
    <r>
      <rPr>
        <b/>
        <sz val="11"/>
        <color theme="1"/>
        <rFont val="Calibri"/>
        <family val="2"/>
        <scheme val="minor"/>
      </rPr>
      <t xml:space="preserve">65505353096 </t>
    </r>
    <r>
      <rPr>
        <sz val="11"/>
        <color theme="1"/>
        <rFont val="Calibri"/>
        <family val="2"/>
        <scheme val="minor"/>
      </rPr>
      <t xml:space="preserve">saldo de </t>
    </r>
    <r>
      <rPr>
        <b/>
        <sz val="11"/>
        <color theme="1"/>
        <rFont val="Calibri"/>
        <family val="2"/>
        <scheme val="minor"/>
      </rPr>
      <t>$</t>
    </r>
    <r>
      <rPr>
        <sz val="11"/>
        <color theme="1"/>
        <rFont val="Calibri"/>
        <family val="2"/>
        <scheme val="minor"/>
      </rPr>
      <t xml:space="preserve"> </t>
    </r>
    <r>
      <rPr>
        <b/>
        <sz val="11"/>
        <color theme="1"/>
        <rFont val="Calibri"/>
        <family val="2"/>
        <scheme val="minor"/>
      </rPr>
      <t>139.90</t>
    </r>
  </si>
  <si>
    <r>
      <t xml:space="preserve">BBVA Bancomer </t>
    </r>
    <r>
      <rPr>
        <b/>
        <sz val="11"/>
        <color theme="1"/>
        <rFont val="Calibri"/>
        <family val="2"/>
        <scheme val="minor"/>
      </rPr>
      <t xml:space="preserve">0116059554 </t>
    </r>
    <r>
      <rPr>
        <sz val="11"/>
        <color theme="1"/>
        <rFont val="Calibri"/>
        <family val="2"/>
        <scheme val="minor"/>
      </rPr>
      <t xml:space="preserve">saldo de </t>
    </r>
    <r>
      <rPr>
        <b/>
        <sz val="11"/>
        <color theme="1"/>
        <rFont val="Calibri"/>
        <family val="2"/>
        <scheme val="minor"/>
      </rPr>
      <t>$</t>
    </r>
    <r>
      <rPr>
        <sz val="11"/>
        <color theme="1"/>
        <rFont val="Calibri"/>
        <family val="2"/>
        <scheme val="minor"/>
      </rPr>
      <t xml:space="preserve"> </t>
    </r>
    <r>
      <rPr>
        <b/>
        <sz val="11"/>
        <color theme="1"/>
        <rFont val="Calibri"/>
        <family val="2"/>
        <scheme val="minor"/>
      </rPr>
      <t>865.36</t>
    </r>
  </si>
  <si>
    <t>Derechos a Recibir Efectivo o Equivalentes.</t>
  </si>
  <si>
    <t>Derechos a recibir Bienes o Servicios.</t>
  </si>
  <si>
    <r>
      <t xml:space="preserve">Estimación por Pérdida o Deterioro de Activos Circulantes con un saldo de </t>
    </r>
    <r>
      <rPr>
        <b/>
        <sz val="11"/>
        <color theme="1"/>
        <rFont val="Calibri"/>
        <family val="2"/>
        <scheme val="minor"/>
      </rPr>
      <t>$ -15, 089, 512.01.</t>
    </r>
  </si>
  <si>
    <t>Bienes Inmuebles, infraestructura y construcciones en proceso.</t>
  </si>
  <si>
    <r>
      <t xml:space="preserve">Así mismo del levantamiento de inventario de bienes inmuebles se detectaron 4 terrenos por la cantidad de </t>
    </r>
    <r>
      <rPr>
        <b/>
        <sz val="11"/>
        <color theme="1"/>
        <rFont val="Calibri"/>
        <family val="2"/>
        <scheme val="minor"/>
      </rPr>
      <t xml:space="preserve">$153, 152,600.00 </t>
    </r>
    <r>
      <rPr>
        <sz val="11"/>
        <color theme="1"/>
        <rFont val="Calibri"/>
        <family val="2"/>
        <scheme val="minor"/>
      </rPr>
      <t>los cuales fueron incorporados al patrimonio del organismo y actualmente se está en el proceso jurídico para legalmente contar con los documentos suficientes que avalen la propiedad de los inmuebles y así salvaguardar el patrimonio del organismo.</t>
    </r>
  </si>
  <si>
    <t>Bienes Muebles</t>
  </si>
  <si>
    <t>PASIVOS:</t>
  </si>
  <si>
    <t>Servicios Personales por Pagar a Corto Plazo</t>
  </si>
  <si>
    <t>Proveedores por pagar a corto plazo</t>
  </si>
  <si>
    <t>Retenciones y contribuciones por pagar a corto plazo.</t>
  </si>
  <si>
    <t>Así mismo dentro de las ventajas competitivas con las que cuenta actualmente el Organismo, respecto de esta situación, es que con el nuevo esquema de Contabilidad Gubernamental que se implementó a partir de Julio 2016 hoy en día podemos determinar el costo individual de cada uno de los trabajadores respecto de los saldos representados en los Estados Financieros, lo cual permite plantear estrategias de ahorro y de recaudación más eficientes, que a largo plazo revertirán el saldo presupuestal negativo en el que se encuentra actualmente el Organismo.</t>
  </si>
  <si>
    <t>Documentos por Pagar a Corto Plazo</t>
  </si>
  <si>
    <t>Porción a corto plazo de los préstamos de la deuda pública interna.</t>
  </si>
  <si>
    <t xml:space="preserve">Pasivos Diferidos a Corto Plazo   </t>
  </si>
  <si>
    <t>Ingresos por Clasificar</t>
  </si>
  <si>
    <t>Notas de Gestión Administrativa.</t>
  </si>
  <si>
    <r>
      <t>1.</t>
    </r>
    <r>
      <rPr>
        <b/>
        <sz val="7"/>
        <color theme="1"/>
        <rFont val="Times New Roman"/>
        <family val="1"/>
      </rPr>
      <t xml:space="preserve">    </t>
    </r>
    <r>
      <rPr>
        <b/>
        <sz val="11"/>
        <color theme="1"/>
        <rFont val="Arial"/>
        <family val="2"/>
      </rPr>
      <t>INTRODUCCIÓN</t>
    </r>
  </si>
  <si>
    <t>Breve descripción de las actividades principales de la entidad</t>
  </si>
  <si>
    <r>
      <t>·</t>
    </r>
    <r>
      <rPr>
        <sz val="7"/>
        <color theme="1"/>
        <rFont val="Times New Roman"/>
        <family val="1"/>
      </rPr>
      <t xml:space="preserve">         </t>
    </r>
    <r>
      <rPr>
        <sz val="11"/>
        <color theme="1"/>
        <rFont val="Calibri"/>
        <family val="2"/>
      </rPr>
      <t xml:space="preserve">De conformidad con el Decreto por el que se transforma la Comisión de Agua Potable y Alcantarillado de Chilpancingo de los Bravo, en organismo operador con carácter de organismo público descentralizado de la administración pública municipal, publicado el 04 de Febrero de 2005 en el periódico Oficial del Estado de Guerrero tiene la obligación de prestar el servicio de agua potable, drenaje, alcantarillado, tratamiento y disposición final de aguas residuales tratadas en el ámbito territorial, así́ también tiene el objetivo de eficientar y garantizar la prestación de los servicios públicos mencionados. </t>
    </r>
  </si>
  <si>
    <r>
      <t>·</t>
    </r>
    <r>
      <rPr>
        <sz val="7"/>
        <color theme="1"/>
        <rFont val="Times New Roman"/>
        <family val="1"/>
      </rPr>
      <t xml:space="preserve">         </t>
    </r>
    <r>
      <rPr>
        <sz val="11"/>
        <color theme="1"/>
        <rFont val="Calibri"/>
        <family val="2"/>
      </rPr>
      <t>Celebrar convenios con el Gobierno del Federal, Estatal y Municipal para la más eficaz prestación de servicios públicos, así como en materia fiscal que le corresponda.</t>
    </r>
  </si>
  <si>
    <r>
      <t>·</t>
    </r>
    <r>
      <rPr>
        <sz val="7"/>
        <color theme="1"/>
        <rFont val="Times New Roman"/>
        <family val="1"/>
      </rPr>
      <t xml:space="preserve">         </t>
    </r>
    <r>
      <rPr>
        <sz val="11"/>
        <color theme="1"/>
        <rFont val="Calibri"/>
        <family val="2"/>
      </rPr>
      <t>Expedir su reglamento interno y los relativos a la administración que deben publicarse en el Periódico Oficial del Gobierno del Estado y en la Gaceta Oficial del Municipio.</t>
    </r>
  </si>
  <si>
    <r>
      <t>·</t>
    </r>
    <r>
      <rPr>
        <sz val="7"/>
        <color theme="1"/>
        <rFont val="Times New Roman"/>
        <family val="1"/>
      </rPr>
      <t xml:space="preserve">         </t>
    </r>
    <r>
      <rPr>
        <sz val="11"/>
        <color theme="1"/>
        <rFont val="Calibri"/>
        <family val="2"/>
      </rPr>
      <t>Realizar estudios geográficos que permitan aumentar la capacidad de captación de agua para mejorar el servicio a los usuarios.</t>
    </r>
  </si>
  <si>
    <r>
      <t>·</t>
    </r>
    <r>
      <rPr>
        <sz val="7"/>
        <color theme="1"/>
        <rFont val="Times New Roman"/>
        <family val="1"/>
      </rPr>
      <t xml:space="preserve">         </t>
    </r>
    <r>
      <rPr>
        <sz val="11"/>
        <color theme="1"/>
        <rFont val="Calibri"/>
        <family val="2"/>
      </rPr>
      <t xml:space="preserve">Formular y remitir al Municipio la propuesta de modificaciones a la Ley de ingresos específicamente al apartado correspondiente de los servicios públicos que presta el Organismo, así́ como su respectivos Presupuestos anuales de  ingresos, junto con la tabla de valores de cobro para el Ejercicio Fiscal correspondiente. </t>
    </r>
  </si>
  <si>
    <r>
      <t>·</t>
    </r>
    <r>
      <rPr>
        <sz val="7"/>
        <color theme="1"/>
        <rFont val="Times New Roman"/>
        <family val="1"/>
      </rPr>
      <t xml:space="preserve">         </t>
    </r>
    <r>
      <rPr>
        <sz val="11"/>
        <color theme="1"/>
        <rFont val="Calibri"/>
        <family val="2"/>
      </rPr>
      <t>Presentar al Congreso del Estado a través de la Auditoria Superior del Estado los informes Financieros Semestral y la Cuenta Pública Anual del Ejercicio que corresponda.</t>
    </r>
  </si>
  <si>
    <r>
      <t>·</t>
    </r>
    <r>
      <rPr>
        <sz val="7"/>
        <color theme="1"/>
        <rFont val="Times New Roman"/>
        <family val="1"/>
      </rPr>
      <t xml:space="preserve">         </t>
    </r>
    <r>
      <rPr>
        <sz val="11"/>
        <color theme="1"/>
        <rFont val="Calibri"/>
        <family val="2"/>
      </rPr>
      <t xml:space="preserve">Recaudar y administrar los ingresos correspondientes a la prestación de los servicios públicos. </t>
    </r>
  </si>
  <si>
    <r>
      <t>·</t>
    </r>
    <r>
      <rPr>
        <sz val="7"/>
        <color theme="1"/>
        <rFont val="Times New Roman"/>
        <family val="1"/>
      </rPr>
      <t xml:space="preserve">         </t>
    </r>
    <r>
      <rPr>
        <sz val="11"/>
        <color theme="1"/>
        <rFont val="Calibri"/>
        <family val="2"/>
      </rPr>
      <t>Aprobar, ejercer y controlar el Presupuesto de Egresos conforme a los ingresos Disponibles.</t>
    </r>
  </si>
  <si>
    <r>
      <t>·</t>
    </r>
    <r>
      <rPr>
        <sz val="7"/>
        <color theme="1"/>
        <rFont val="Times New Roman"/>
        <family val="1"/>
      </rPr>
      <t xml:space="preserve">         </t>
    </r>
    <r>
      <rPr>
        <sz val="11"/>
        <color theme="1"/>
        <rFont val="Calibri"/>
        <family val="2"/>
      </rPr>
      <t>Contratar empréstitos con la autorización del Congreso del Estado</t>
    </r>
  </si>
  <si>
    <r>
      <t>·</t>
    </r>
    <r>
      <rPr>
        <sz val="7"/>
        <color theme="1"/>
        <rFont val="Times New Roman"/>
        <family val="1"/>
      </rPr>
      <t xml:space="preserve">         </t>
    </r>
    <r>
      <rPr>
        <sz val="11"/>
        <color theme="1"/>
        <rFont val="Calibri"/>
        <family val="2"/>
      </rPr>
      <t>Vigilar la administración de los bienes del Dominio Público y Privado del Organismo</t>
    </r>
  </si>
  <si>
    <r>
      <t>·</t>
    </r>
    <r>
      <rPr>
        <sz val="7"/>
        <color theme="1"/>
        <rFont val="Times New Roman"/>
        <family val="1"/>
      </rPr>
      <t xml:space="preserve">         </t>
    </r>
    <r>
      <rPr>
        <sz val="11"/>
        <color theme="1"/>
        <rFont val="Calibri"/>
        <family val="2"/>
      </rPr>
      <t>Formular, aprobar y administrar el Programa Operativo Anual</t>
    </r>
  </si>
  <si>
    <r>
      <t>·</t>
    </r>
    <r>
      <rPr>
        <sz val="7"/>
        <color theme="1"/>
        <rFont val="Times New Roman"/>
        <family val="1"/>
      </rPr>
      <t xml:space="preserve">         </t>
    </r>
    <r>
      <rPr>
        <sz val="11"/>
        <color theme="1"/>
        <rFont val="Calibri"/>
        <family val="2"/>
      </rPr>
      <t>Proyectar y ejecutar obras de infraestructura para el desarrollo del Organismo</t>
    </r>
  </si>
  <si>
    <r>
      <t>·</t>
    </r>
    <r>
      <rPr>
        <sz val="7"/>
        <color theme="1"/>
        <rFont val="Times New Roman"/>
        <family val="1"/>
      </rPr>
      <t xml:space="preserve">         </t>
    </r>
    <r>
      <rPr>
        <sz val="11"/>
        <color theme="1"/>
        <rFont val="Calibri"/>
        <family val="2"/>
      </rPr>
      <t>Atender y vigilar la debida prestación de los servicios de Agua Potable y Alcantarillado</t>
    </r>
  </si>
  <si>
    <r>
      <t>·</t>
    </r>
    <r>
      <rPr>
        <sz val="7"/>
        <color theme="1"/>
        <rFont val="Times New Roman"/>
        <family val="1"/>
      </rPr>
      <t xml:space="preserve">         </t>
    </r>
    <r>
      <rPr>
        <sz val="11"/>
        <color theme="1"/>
        <rFont val="Calibri"/>
        <family val="2"/>
      </rPr>
      <t>Todas aquellas actividades enmarcadas en las leyes, reglamentos y disposiciones aplicables al Ente Público Paramunicipal</t>
    </r>
  </si>
  <si>
    <r>
      <t>2.</t>
    </r>
    <r>
      <rPr>
        <b/>
        <sz val="7"/>
        <color theme="1"/>
        <rFont val="Times New Roman"/>
        <family val="1"/>
      </rPr>
      <t xml:space="preserve">    </t>
    </r>
    <r>
      <rPr>
        <b/>
        <sz val="11"/>
        <color theme="1"/>
        <rFont val="Arial"/>
        <family val="2"/>
      </rPr>
      <t xml:space="preserve">Describir el panorama Económico y Financiero. </t>
    </r>
  </si>
  <si>
    <r>
      <t>·</t>
    </r>
    <r>
      <rPr>
        <sz val="7"/>
        <color theme="1"/>
        <rFont val="Times New Roman"/>
        <family val="1"/>
      </rPr>
      <t xml:space="preserve">         </t>
    </r>
    <r>
      <rPr>
        <sz val="11"/>
        <color theme="1"/>
        <rFont val="Calibri"/>
        <family val="2"/>
      </rPr>
      <t xml:space="preserve">Recursos económicos limitados para hacer frente a una adecuada prestación de servicios a la ciudadanía. </t>
    </r>
  </si>
  <si>
    <r>
      <t>·</t>
    </r>
    <r>
      <rPr>
        <sz val="7"/>
        <color theme="1"/>
        <rFont val="Times New Roman"/>
        <family val="1"/>
      </rPr>
      <t xml:space="preserve">         </t>
    </r>
    <r>
      <rPr>
        <sz val="11"/>
        <color theme="1"/>
        <rFont val="Calibri"/>
        <family val="2"/>
      </rPr>
      <t>Juicios Laborales en exceso, los cuales forman parte del análisis de riesgo realizado por el Organismo y que en caso de ser negativos por parte de los Tribunales causarían daño irreversible a la economía del Organismo.</t>
    </r>
  </si>
  <si>
    <r>
      <t>·</t>
    </r>
    <r>
      <rPr>
        <sz val="7"/>
        <color theme="1"/>
        <rFont val="Times New Roman"/>
        <family val="1"/>
      </rPr>
      <t xml:space="preserve">         </t>
    </r>
    <r>
      <rPr>
        <sz val="11"/>
        <color theme="1"/>
        <rFont val="Calibri"/>
        <family val="2"/>
      </rPr>
      <t>La operatividad del Organismo ha estado mermada por la falta de equipo técnico y administrativo, por lo que los recursos económicos han sido destinados a la adquisición de equipo de oficina, administrativo y tecnológico con la intención de contar con los medios que permitan mejorar la atención a los usuarios, así como la prestación de los servicios públicos.</t>
    </r>
  </si>
  <si>
    <r>
      <t>·</t>
    </r>
    <r>
      <rPr>
        <sz val="7"/>
        <color theme="1"/>
        <rFont val="Times New Roman"/>
        <family val="1"/>
      </rPr>
      <t xml:space="preserve">         </t>
    </r>
    <r>
      <rPr>
        <sz val="11"/>
        <color theme="1"/>
        <rFont val="Calibri"/>
        <family val="2"/>
      </rPr>
      <t xml:space="preserve">La disminución en la recaudación por los servicios públicos prestados por el Organismo así como de las aportaciones que recibe del Ayuntamiento han llevado a solicitar prórroga para la liquidación de adeudos con proveedores y atraso en el pago de las prestaciones salariales. </t>
    </r>
  </si>
  <si>
    <t>3 Autorización y antecedentes</t>
  </si>
  <si>
    <t xml:space="preserve">Se informará sobre </t>
  </si>
  <si>
    <r>
      <t>a)</t>
    </r>
    <r>
      <rPr>
        <b/>
        <sz val="7"/>
        <color theme="1"/>
        <rFont val="Times New Roman"/>
        <family val="1"/>
      </rPr>
      <t xml:space="preserve">    </t>
    </r>
    <r>
      <rPr>
        <sz val="12"/>
        <color theme="1"/>
        <rFont val="Arial"/>
        <family val="2"/>
      </rPr>
      <t>Constitución del Ente y principales cambios en su estructura durante el ejercicio</t>
    </r>
  </si>
  <si>
    <t xml:space="preserve">Respecto a la estructura Orgánica los cambios más relevantes son la inclusión de dos áreas estratégicas, el Órgano Interno de Control y la Unidad de Transparencia y Acceso a la Información Pública. </t>
  </si>
  <si>
    <r>
      <t>4</t>
    </r>
    <r>
      <rPr>
        <b/>
        <sz val="7"/>
        <color theme="1"/>
        <rFont val="Times New Roman"/>
        <family val="1"/>
      </rPr>
      <t xml:space="preserve">     </t>
    </r>
    <r>
      <rPr>
        <b/>
        <sz val="12"/>
        <color theme="1"/>
        <rFont val="Arial"/>
        <family val="2"/>
      </rPr>
      <t>Organización y Objeto social</t>
    </r>
    <r>
      <rPr>
        <sz val="12"/>
        <color theme="1"/>
        <rFont val="Arial"/>
        <family val="2"/>
      </rPr>
      <t>:</t>
    </r>
  </si>
  <si>
    <t xml:space="preserve">Se informara sobre </t>
  </si>
  <si>
    <r>
      <t>a)</t>
    </r>
    <r>
      <rPr>
        <b/>
        <sz val="7"/>
        <color theme="1"/>
        <rFont val="Times New Roman"/>
        <family val="1"/>
      </rPr>
      <t xml:space="preserve">    </t>
    </r>
    <r>
      <rPr>
        <sz val="12"/>
        <color theme="1"/>
        <rFont val="Arial"/>
        <family val="2"/>
      </rPr>
      <t>Objeto social y principales actividades</t>
    </r>
  </si>
  <si>
    <t>Aumentar la eficiencia y calidad de los servicios públicos que se prestan a todos los usuarios del Organismo.</t>
  </si>
  <si>
    <t>Prioridad de atención a los sectores de la población con mayor rezago social y pobreza extrema.</t>
  </si>
  <si>
    <t>Llevar los servicios básicos de agua y drenaje a los ciudadanos que no cuentan con estos.</t>
  </si>
  <si>
    <t>Ser una fuente de empleo en el Municipio y atención de las demás sociales respecto de la prestación de los servicios públicos invertir en obras y acciones que generen un valor agregado al Organismo.</t>
  </si>
  <si>
    <r>
      <t>b)</t>
    </r>
    <r>
      <rPr>
        <b/>
        <sz val="7"/>
        <color theme="1"/>
        <rFont val="Times New Roman"/>
        <family val="1"/>
      </rPr>
      <t xml:space="preserve">      </t>
    </r>
    <r>
      <rPr>
        <sz val="11"/>
        <color theme="1"/>
        <rFont val="Calibri"/>
        <family val="2"/>
      </rPr>
      <t>Régimen jurídico que le es aplicable (forma como esta dada de alta la entidad ante la S.H.C.P, unidad etc.). Persona Moral con fines no lucrativos</t>
    </r>
  </si>
  <si>
    <t>Impuesto a Enterar.</t>
  </si>
  <si>
    <t xml:space="preserve">Impuesto sobre nomina </t>
  </si>
  <si>
    <t>Aportaciones de seguridad social</t>
  </si>
  <si>
    <t xml:space="preserve">Impuesto a retener </t>
  </si>
  <si>
    <t>Impuesto sobre la renta</t>
  </si>
  <si>
    <t>Contribución estatal</t>
  </si>
  <si>
    <t>Anexo II</t>
  </si>
  <si>
    <r>
      <t>d)</t>
    </r>
    <r>
      <rPr>
        <b/>
        <sz val="7"/>
        <color theme="1"/>
        <rFont val="Times New Roman"/>
        <family val="1"/>
      </rPr>
      <t xml:space="preserve">    </t>
    </r>
    <r>
      <rPr>
        <sz val="12"/>
        <color theme="1"/>
        <rFont val="Arial"/>
        <family val="2"/>
      </rPr>
      <t>Fideicomisos, mandatos y análogos de los cuales es fideicomitente o fiduciario.</t>
    </r>
  </si>
  <si>
    <t>No se cuenta al cierre del Ejercicio Fiscal ningún Fideicomiso, mandato o análogo en el cual se funja como fideicomitente o fiduciario.</t>
  </si>
  <si>
    <r>
      <t>5</t>
    </r>
    <r>
      <rPr>
        <b/>
        <sz val="7"/>
        <color theme="1"/>
        <rFont val="Times New Roman"/>
        <family val="1"/>
      </rPr>
      <t xml:space="preserve">     </t>
    </r>
    <r>
      <rPr>
        <b/>
        <sz val="12"/>
        <color theme="1"/>
        <rFont val="Arial"/>
        <family val="2"/>
      </rPr>
      <t xml:space="preserve">Bases de Preparación de los Estados Financieros: </t>
    </r>
  </si>
  <si>
    <t>Se informara sobre:</t>
  </si>
  <si>
    <r>
      <t>b)</t>
    </r>
    <r>
      <rPr>
        <b/>
        <sz val="7"/>
        <color theme="1"/>
        <rFont val="Times New Roman"/>
        <family val="1"/>
      </rPr>
      <t xml:space="preserve">      </t>
    </r>
    <r>
      <rPr>
        <sz val="12"/>
        <color theme="1"/>
        <rFont val="Arial"/>
        <family val="2"/>
      </rPr>
      <t xml:space="preserve">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 </t>
    </r>
  </si>
  <si>
    <t xml:space="preserve">Los Estados Financieros presentados como parte de la Cuenta Pública fueron elaborados a través del marco conceptual denominado Costo Histórico en el cual se reconocieron los activos por el valor justo pagado en el momento de la adquisición, así́ mismo los pasivos fueron reconocidos contablemente por el valor pactado a cancelar correspondiente al valor del producto o servicio recibido. </t>
  </si>
  <si>
    <r>
      <t>c)</t>
    </r>
    <r>
      <rPr>
        <b/>
        <sz val="7"/>
        <color theme="1"/>
        <rFont val="Times New Roman"/>
        <family val="1"/>
      </rPr>
      <t xml:space="preserve">       </t>
    </r>
    <r>
      <rPr>
        <sz val="12"/>
        <color theme="1"/>
        <rFont val="Arial"/>
        <family val="2"/>
      </rPr>
      <t>Postulados básicos de Contabilidad Gubernamental.</t>
    </r>
  </si>
  <si>
    <t>Sustancia Económica</t>
  </si>
  <si>
    <t>consolidación de la Información financiera</t>
  </si>
  <si>
    <t>Ente Público</t>
  </si>
  <si>
    <t>Devengo Contable</t>
  </si>
  <si>
    <t>Existencia Permanente</t>
  </si>
  <si>
    <t>valuación</t>
  </si>
  <si>
    <t>Revelación Suficiente</t>
  </si>
  <si>
    <t>Dualidad Económica</t>
  </si>
  <si>
    <t>Importancia relativa</t>
  </si>
  <si>
    <t xml:space="preserve">Valuación </t>
  </si>
  <si>
    <t>Registro e integración Presupuestaria</t>
  </si>
  <si>
    <r>
      <t>d)</t>
    </r>
    <r>
      <rPr>
        <b/>
        <sz val="7"/>
        <color theme="1"/>
        <rFont val="Times New Roman"/>
        <family val="1"/>
      </rPr>
      <t xml:space="preserve">      </t>
    </r>
    <r>
      <rPr>
        <sz val="12"/>
        <color theme="1"/>
        <rFont val="Arial"/>
        <family val="2"/>
      </rPr>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r>
  </si>
  <si>
    <t>No se aplica ninguna normatividad supletoria en la elaboración de la información financiera, ni a la administración y operatividad del Ente Público.</t>
  </si>
  <si>
    <r>
      <t>e)</t>
    </r>
    <r>
      <rPr>
        <b/>
        <sz val="7"/>
        <color theme="1"/>
        <rFont val="Times New Roman"/>
        <family val="1"/>
      </rPr>
      <t xml:space="preserve">      </t>
    </r>
    <r>
      <rPr>
        <sz val="12"/>
        <color theme="1"/>
        <rFont val="Arial"/>
        <family val="2"/>
      </rPr>
      <t>Para las entidades que por primera vez estén implementando la base devengado de acuerdo a la Ley de Contabilidad, deberán:</t>
    </r>
  </si>
  <si>
    <t xml:space="preserve">*Revelar las nuevas políticas de reconocimiento </t>
  </si>
  <si>
    <t xml:space="preserve">Desde el Ejercicio Fiscal 2016 se implementó la base del devengo contable, por lo que no se revelan nuevas políticas de reconocimiento. </t>
  </si>
  <si>
    <t xml:space="preserve">*Plan de implementación </t>
  </si>
  <si>
    <t xml:space="preserve">No se implementa ningún plan ya que desde el Ejercicio Fiscal 2016 se implementó la base del devengo contable. </t>
  </si>
  <si>
    <r>
      <t>*Revelar los cambios en las políticas, la clasificación y medición de las mismas, así́ como su impacto en la información financiera:</t>
    </r>
    <r>
      <rPr>
        <sz val="11"/>
        <color theme="1"/>
        <rFont val="Arial"/>
        <family val="2"/>
      </rPr>
      <t xml:space="preserve"> </t>
    </r>
  </si>
  <si>
    <r>
      <t>a)</t>
    </r>
    <r>
      <rPr>
        <b/>
        <sz val="7"/>
        <color theme="1"/>
        <rFont val="Times New Roman"/>
        <family val="1"/>
      </rPr>
      <t xml:space="preserve">    </t>
    </r>
    <r>
      <rPr>
        <sz val="12"/>
        <color theme="1"/>
        <rFont val="Arial"/>
        <family val="2"/>
      </rPr>
      <t xml:space="preserve">Actualización: Se informará del método utilizado para la actualización del valor de los activos, pasivos y Hacienda Pública y/o patrimonio y las razones de dicha elección. Así́ como informar de la desconexión o reconexión inflacionaria: </t>
    </r>
  </si>
  <si>
    <r>
      <t>b)</t>
    </r>
    <r>
      <rPr>
        <b/>
        <sz val="7"/>
        <color theme="1"/>
        <rFont val="Times New Roman"/>
        <family val="1"/>
      </rPr>
      <t xml:space="preserve">   </t>
    </r>
    <r>
      <rPr>
        <sz val="12"/>
        <color theme="1"/>
        <rFont val="Arial"/>
        <family val="2"/>
      </rPr>
      <t xml:space="preserve">Beneficios a empleados: Revelar el cálculo de la reserva actuarial, valor presente de los ingresos esperados comparado con el valor presente de la estimación de gastos tanto de los beneficiarios actuales como futuros: </t>
    </r>
  </si>
  <si>
    <t>Servicios personales.</t>
  </si>
  <si>
    <t xml:space="preserve">Remuneraciones al personal de carácter permanente </t>
  </si>
  <si>
    <t>Primas por años de servicio</t>
  </si>
  <si>
    <t>Primas de vacaciones</t>
  </si>
  <si>
    <t>Aguinaldo</t>
  </si>
  <si>
    <t>Compensaciones</t>
  </si>
  <si>
    <t xml:space="preserve">Bonos </t>
  </si>
  <si>
    <t>Seguridad social</t>
  </si>
  <si>
    <t>Despensa</t>
  </si>
  <si>
    <t>Ayuda de transporte</t>
  </si>
  <si>
    <t>Cuotas sindicales</t>
  </si>
  <si>
    <t>Indemnizaciones al personal</t>
  </si>
  <si>
    <r>
      <t>c)</t>
    </r>
    <r>
      <rPr>
        <sz val="11"/>
        <color theme="1"/>
        <rFont val="Calibri"/>
        <family val="2"/>
        <scheme val="minor"/>
      </rPr>
      <t xml:space="preserve"> Provisiones: objetivo de su creación, monto y plazo: </t>
    </r>
  </si>
  <si>
    <r>
      <t>d)</t>
    </r>
    <r>
      <rPr>
        <sz val="11"/>
        <color theme="1"/>
        <rFont val="Calibri"/>
        <family val="2"/>
        <scheme val="minor"/>
      </rPr>
      <t xml:space="preserve"> Reservas: objetivo de su creación, monto y plazo:</t>
    </r>
  </si>
  <si>
    <r>
      <t>e)</t>
    </r>
    <r>
      <rPr>
        <sz val="11"/>
        <color theme="1"/>
        <rFont val="Calibri"/>
        <family val="2"/>
        <scheme val="minor"/>
      </rPr>
      <t xml:space="preserve"> Cambios en políticas contables y corrección de errores junto con la revelación de los efectos que se tendrá́ en la información financiera del ente público.</t>
    </r>
  </si>
  <si>
    <r>
      <t>f)</t>
    </r>
    <r>
      <rPr>
        <sz val="11"/>
        <color theme="1"/>
        <rFont val="Calibri"/>
        <family val="2"/>
        <scheme val="minor"/>
      </rPr>
      <t xml:space="preserve"> Reclasificaciones: Se deben revelar todos aquellos movimientos entre cuentas por efectos de cambios en los tipos de operaciones: </t>
    </r>
  </si>
  <si>
    <r>
      <t>g)</t>
    </r>
    <r>
      <rPr>
        <sz val="11"/>
        <color theme="1"/>
        <rFont val="Calibri"/>
        <family val="2"/>
        <scheme val="minor"/>
      </rPr>
      <t xml:space="preserve"> Depuración y cancelación de saldos: </t>
    </r>
  </si>
  <si>
    <t xml:space="preserve">El Ente Público llevo a cabo un análisis de todas las cuentas del Activo, Pasivo, Capital, ingresos y Egresos para determinar aquellos importes pendientes de aplicar, así́ como la determinación del resultado del Ejercicio Fiscal, lo cual resulto en la cancelación de ingresos contra los Egresos,  de igual manera se llevó a cabo la depuración de saldos de ejercicios anteriores que incrementaba el valor en cuentas que por su valor histórico no correspondía el saldo, quedando únicamente pendientes en cuantas del Pasivo por los adeudos que no se pudieron liquidar por falta de liquidez. </t>
  </si>
  <si>
    <t xml:space="preserve">7. Posición en Moneda Extranjera y Protección por Riesgo Cambiario: </t>
  </si>
  <si>
    <t xml:space="preserve">8. Reporte Analítico del Activo: </t>
  </si>
  <si>
    <t xml:space="preserve">Debe mostrar la siguiente información </t>
  </si>
  <si>
    <r>
      <t>a)</t>
    </r>
    <r>
      <rPr>
        <sz val="11"/>
        <color theme="1"/>
        <rFont val="Calibri"/>
        <family val="2"/>
        <scheme val="minor"/>
      </rPr>
      <t xml:space="preserve"> vida útil o porcentajes de depreciación, deterioro o amortización utilizados en los diferentes tipos de activos:</t>
    </r>
  </si>
  <si>
    <t>Anexo III.</t>
  </si>
  <si>
    <r>
      <t>b)</t>
    </r>
    <r>
      <rPr>
        <sz val="11"/>
        <color theme="1"/>
        <rFont val="Calibri"/>
        <family val="2"/>
        <scheme val="minor"/>
      </rPr>
      <t xml:space="preserve"> Cambios en el porcentaje de depreciación o valor residual de los activos: </t>
    </r>
  </si>
  <si>
    <r>
      <t>c)</t>
    </r>
    <r>
      <rPr>
        <sz val="11"/>
        <color theme="1"/>
        <rFont val="Calibri"/>
        <family val="2"/>
        <scheme val="minor"/>
      </rPr>
      <t xml:space="preserve"> importe de los gastos capitalizados en el ejercicio, tanto financieros investigación y desarrollo: </t>
    </r>
  </si>
  <si>
    <r>
      <t>d)</t>
    </r>
    <r>
      <rPr>
        <sz val="11"/>
        <color theme="1"/>
        <rFont val="Calibri"/>
        <family val="2"/>
        <scheme val="minor"/>
      </rPr>
      <t xml:space="preserve"> Riesgos por tipo de cambio o tipo de interés de las inversiones financieras: </t>
    </r>
  </si>
  <si>
    <r>
      <t>e)</t>
    </r>
    <r>
      <rPr>
        <sz val="11"/>
        <color theme="1"/>
        <rFont val="Calibri"/>
        <family val="2"/>
        <scheme val="minor"/>
      </rPr>
      <t xml:space="preserve"> Valor activado en el ejercicio de los bienes construidos por la entidad: </t>
    </r>
  </si>
  <si>
    <r>
      <t xml:space="preserve">f) </t>
    </r>
    <r>
      <rPr>
        <sz val="11"/>
        <color theme="1"/>
        <rFont val="Calibri"/>
        <family val="2"/>
        <scheme val="minor"/>
      </rPr>
      <t xml:space="preserve">Otras circunstancias de carácter significativo que afecten el activo, tales como bienes en garantía, señalados en embargos, litigios, títulos de inversiones entregados en garantías, baja significativa del valor de inversiones financieras, etc.: </t>
    </r>
  </si>
  <si>
    <r>
      <t>g)</t>
    </r>
    <r>
      <rPr>
        <sz val="11"/>
        <color theme="1"/>
        <rFont val="Calibri"/>
        <family val="2"/>
        <scheme val="minor"/>
      </rPr>
      <t xml:space="preserve"> Desmantelamiento de Activos, procedimientos, implicaciones, efectos contables: </t>
    </r>
  </si>
  <si>
    <r>
      <t>h)</t>
    </r>
    <r>
      <rPr>
        <sz val="11"/>
        <color theme="1"/>
        <rFont val="Calibri"/>
        <family val="2"/>
        <scheme val="minor"/>
      </rPr>
      <t xml:space="preserve"> Administración de activos: Planeación con el objetivo de que el ente los utilice de manera más efectiva: </t>
    </r>
  </si>
  <si>
    <t xml:space="preserve">8. Fideicomisos, Mandatos y Análogos: </t>
  </si>
  <si>
    <r>
      <t>a)</t>
    </r>
    <r>
      <rPr>
        <b/>
        <sz val="7"/>
        <color theme="1"/>
        <rFont val="Times New Roman"/>
        <family val="1"/>
      </rPr>
      <t xml:space="preserve">    </t>
    </r>
    <r>
      <rPr>
        <sz val="12"/>
        <color theme="1"/>
        <rFont val="Arial"/>
        <family val="2"/>
      </rPr>
      <t xml:space="preserve">Por ramo administrativo que los reporta: </t>
    </r>
  </si>
  <si>
    <r>
      <t>b)</t>
    </r>
    <r>
      <rPr>
        <sz val="11"/>
        <color theme="1"/>
        <rFont val="Calibri"/>
        <family val="2"/>
        <scheme val="minor"/>
      </rPr>
      <t xml:space="preserve"> Enlistar los de mayor monto de disponibilidad, relacionando aquellos que conforman el 80% de las disponibilidades: </t>
    </r>
  </si>
  <si>
    <t xml:space="preserve">10. Reporte de la Recaudación: </t>
  </si>
  <si>
    <r>
      <t>a)</t>
    </r>
    <r>
      <rPr>
        <sz val="11"/>
        <color theme="1"/>
        <rFont val="Calibri"/>
        <family val="2"/>
        <scheme val="minor"/>
      </rPr>
      <t xml:space="preserve"> Análisis del comportamiento de la recaudación correspondiente al ente público o cualquier tipo de ingreso, de forma separada los ingresos locales de los federales: </t>
    </r>
  </si>
  <si>
    <t>Anexo IV.</t>
  </si>
  <si>
    <r>
      <t>b)</t>
    </r>
    <r>
      <rPr>
        <sz val="11"/>
        <color theme="1"/>
        <rFont val="Calibri"/>
        <family val="2"/>
        <scheme val="minor"/>
      </rPr>
      <t xml:space="preserve"> Proyección de la recaudación e ingresos en el mediano plazo: </t>
    </r>
  </si>
  <si>
    <t xml:space="preserve">Los ingresos por la prestación de servicios públicos tendrán un incremento en el mediano plazo del 10%. </t>
  </si>
  <si>
    <t>9 Información sobre la Deuda Pública y el Reporte Analítico de la Deuda.</t>
  </si>
  <si>
    <t>Se informara lo siguiente:</t>
  </si>
  <si>
    <r>
      <t>a)</t>
    </r>
    <r>
      <rPr>
        <sz val="11"/>
        <color theme="1"/>
        <rFont val="Calibri"/>
        <family val="2"/>
        <scheme val="minor"/>
      </rPr>
      <t xml:space="preserve"> Utilizar al menos los siguientes indicadores: Deuda respecto al PIB y deuda respecto a la recaudación tomando, como mínimo, un periodo igual o menor a 5 años. </t>
    </r>
  </si>
  <si>
    <r>
      <t>b)</t>
    </r>
    <r>
      <rPr>
        <sz val="11"/>
        <color theme="1"/>
        <rFont val="Calibri"/>
        <family val="2"/>
        <scheme val="minor"/>
      </rPr>
      <t xml:space="preserve"> Información de manera agrupada por tipo de valor gubernamental o instrumento financiero en la que considere intereses, comisiones, tasa, perfil de vencimiento y otros gastos de la deuda.</t>
    </r>
  </si>
  <si>
    <t>10. Calificaciones otorgadas:</t>
  </si>
  <si>
    <t xml:space="preserve">Informar, tanto del ente público como cualquier transacción realizada, que haya sido sujeta a una calificación crediticia: </t>
  </si>
  <si>
    <t>11. Proceso de Mejora:</t>
  </si>
  <si>
    <t>Se informara de:</t>
  </si>
  <si>
    <r>
      <t>a)</t>
    </r>
    <r>
      <rPr>
        <sz val="11"/>
        <color theme="1"/>
        <rFont val="Calibri"/>
        <family val="2"/>
        <scheme val="minor"/>
      </rPr>
      <t xml:space="preserve"> Principales Políticas de control interno: </t>
    </r>
  </si>
  <si>
    <t xml:space="preserve">La normatividad aprobada y publicada por el Consejo Nacional de Armonización Contable. Manual integrado de Control internó publicado por la Auditoria Superior de la Federación. Manual de Organización del Organismo. </t>
  </si>
  <si>
    <r>
      <t>b)</t>
    </r>
    <r>
      <rPr>
        <sz val="11"/>
        <color theme="1"/>
        <rFont val="Calibri"/>
        <family val="2"/>
        <scheme val="minor"/>
      </rPr>
      <t xml:space="preserve"> Medidas de desempeño financiero, metas y alcance: </t>
    </r>
  </si>
  <si>
    <t xml:space="preserve">12. información por Segmentos: </t>
  </si>
  <si>
    <t xml:space="preserve">13. Eventos Posteriores al Cierre: </t>
  </si>
  <si>
    <t>14. Partes relacionadas:</t>
  </si>
  <si>
    <t>Se deben establecer por escrito que no existen partes relacionadas que pudieran ejercer influencia significativa sobre la toma de decisiones financieras y operativas:</t>
  </si>
  <si>
    <t xml:space="preserve">15. Responsabilidad sobre la presentación razonable de los Estados Financieros: </t>
  </si>
  <si>
    <r>
      <t xml:space="preserve">Los Estados Financieros se presentan rubricados en cada una de las fojas por los funcionarios responsables de la información y contienen la leyenda </t>
    </r>
    <r>
      <rPr>
        <b/>
        <u/>
        <sz val="11"/>
        <color theme="1"/>
        <rFont val="Calibri"/>
        <family val="2"/>
        <scheme val="minor"/>
      </rPr>
      <t>“Bajo protesta de decir verdad declaramos que los Estados Financieros y sus notas son correctos verídicos y son responsabilidad del emisor”.</t>
    </r>
  </si>
  <si>
    <t>Prescripción o la notaria imposibilidad práctica de su cobro.</t>
  </si>
  <si>
    <t>Revelan el contexto de los aspectos económicos financieros más relevantes que influyeron en las tomas de decisiones del periodo, para la mayor comprensión de los mismos y sus particulares. Se informa y explica la respuesta del Organismo a las condiciones relacionadas con la información financiera de cada periodo de gestión; además de exponer aquellas políticas que podrían afectar la toma de decisiones en periodos posteriores.</t>
  </si>
  <si>
    <t>DURANTE EL EJERCICIO FISCAL 2023 NO SE TUVIERON FONDOS DE AFECTACION ESPECIFICA E INVERSIONES</t>
  </si>
  <si>
    <t>DURANTE EL EJERCICIO FISCAL 2023, NO SE TUVIERON INVERSIONES FINANCIEROS COMO</t>
  </si>
  <si>
    <t>DURANTE EL EJERCICIO FISCAL 2023, ESTE ORGANISMO OPERADOR NO TUVO INVERSIONES</t>
  </si>
  <si>
    <t>NOTA: DURANTE EL EJERCICIO FISCAL 2023, NO SE CREARON ESTIMACIONES DE NINGUN TIPO, POR LO QUE NO PRESENTO ESTA INFORMACION</t>
  </si>
  <si>
    <t>DURANTE EL EJERCICIO FISCAL 2023, ESTE ORGANISMO OPERADOR NO TIENE REGISTRADOS</t>
  </si>
  <si>
    <t>SUELDOS AL PERSONAL DE BASE</t>
  </si>
  <si>
    <t>SUELDOS AL PERSONAL DE EVENTUAL</t>
  </si>
  <si>
    <t>1111-03</t>
  </si>
  <si>
    <t>FONDO REVOLVENTE 2023</t>
  </si>
  <si>
    <r>
      <t>Periodo:</t>
    </r>
    <r>
      <rPr>
        <sz val="11"/>
        <color theme="1"/>
        <rFont val="Calibri"/>
        <family val="2"/>
        <scheme val="minor"/>
      </rPr>
      <t xml:space="preserve"> 01 de enero al 31 de marzo de 2023</t>
    </r>
  </si>
  <si>
    <t>Se mantuvo el proceso de armonización de la contabilidad del Organismo por el periodo comprendido del 01 de Enero al 31 de marzo del 2023 tal y como lo estipula el Consejo Nacional de Armonización Contable (CONAC) a través del Sistema Automatizado de Administración y Contabilidad Gubernamental SAACG.NET, Con el que se concentraron todas las operaciones presupuestales, contables y financieras del Organismo, permitiéndonos el cierre del periodo la afectación automática del presupuesto en todos sus momentos contables construyendo automáticamente la contabilidad gubernamental armonizada con un enfoque de gestión.</t>
  </si>
  <si>
    <t>Los estados financieros fueron preparados en apego a los Postulados Básicos de Contabilidad Gubernamental emitidos por el Consejo Nacional de Armonización Contable (CONAC) y demás normatividad aplicable. Por último, todos estos cambios permiten al Organismo realizar comparativos automáticos respecto del ejercicio fiscal anterior en todos los Estados Financieros y Presupuestales requeridos en la presentación del primer informe trimestral SEVAC del ejercicio fiscal 2023.</t>
  </si>
  <si>
    <r>
      <t xml:space="preserve">El saldo de </t>
    </r>
    <r>
      <rPr>
        <b/>
        <sz val="11"/>
        <color theme="1"/>
        <rFont val="Calibri"/>
        <family val="2"/>
        <scheme val="minor"/>
      </rPr>
      <t xml:space="preserve">$ 41,430.85 </t>
    </r>
    <r>
      <rPr>
        <sz val="11"/>
        <color theme="1"/>
        <rFont val="Calibri"/>
        <family val="2"/>
        <scheme val="minor"/>
      </rPr>
      <t>representa aquellos cobros por el servicio de agua potable y alcantarillado correspondientes al último día de cobro del ejercicio fiscal auditado.</t>
    </r>
  </si>
  <si>
    <r>
      <t xml:space="preserve">El saldo final por un total de </t>
    </r>
    <r>
      <rPr>
        <b/>
        <sz val="11"/>
        <color theme="1"/>
        <rFont val="Calibri"/>
        <family val="2"/>
        <scheme val="minor"/>
      </rPr>
      <t>$</t>
    </r>
    <r>
      <rPr>
        <sz val="11"/>
        <color theme="1"/>
        <rFont val="Calibri"/>
        <family val="2"/>
        <scheme val="minor"/>
      </rPr>
      <t xml:space="preserve"> </t>
    </r>
    <r>
      <rPr>
        <b/>
        <sz val="11"/>
        <color theme="1"/>
        <rFont val="Calibri"/>
        <family val="2"/>
        <scheme val="minor"/>
      </rPr>
      <t xml:space="preserve">230, 715.76 </t>
    </r>
    <r>
      <rPr>
        <sz val="11"/>
        <color theme="1"/>
        <rFont val="Calibri"/>
        <family val="2"/>
        <scheme val="minor"/>
      </rPr>
      <t>se integra como a continuación se relacionan:</t>
    </r>
  </si>
  <si>
    <r>
      <t xml:space="preserve">Banco Santander de México </t>
    </r>
    <r>
      <rPr>
        <b/>
        <sz val="11"/>
        <color theme="1"/>
        <rFont val="Calibri"/>
        <family val="2"/>
        <scheme val="minor"/>
      </rPr>
      <t xml:space="preserve">65507844221 </t>
    </r>
    <r>
      <rPr>
        <sz val="11"/>
        <color theme="1"/>
        <rFont val="Calibri"/>
        <family val="2"/>
        <scheme val="minor"/>
      </rPr>
      <t xml:space="preserve">saldo de </t>
    </r>
    <r>
      <rPr>
        <b/>
        <sz val="11"/>
        <color theme="1"/>
        <rFont val="Calibri"/>
        <family val="2"/>
        <scheme val="minor"/>
      </rPr>
      <t>$</t>
    </r>
    <r>
      <rPr>
        <sz val="11"/>
        <color theme="1"/>
        <rFont val="Calibri"/>
        <family val="2"/>
        <scheme val="minor"/>
      </rPr>
      <t xml:space="preserve"> </t>
    </r>
    <r>
      <rPr>
        <b/>
        <sz val="11"/>
        <color theme="1"/>
        <rFont val="Calibri"/>
        <family val="2"/>
        <scheme val="minor"/>
      </rPr>
      <t>37,583.97</t>
    </r>
  </si>
  <si>
    <r>
      <t xml:space="preserve">Banco Banorte </t>
    </r>
    <r>
      <rPr>
        <b/>
        <sz val="11"/>
        <color theme="1"/>
        <rFont val="Calibri"/>
        <family val="2"/>
        <scheme val="minor"/>
      </rPr>
      <t xml:space="preserve">1159140524 </t>
    </r>
    <r>
      <rPr>
        <sz val="11"/>
        <color theme="1"/>
        <rFont val="Calibri"/>
        <family val="2"/>
        <scheme val="minor"/>
      </rPr>
      <t xml:space="preserve">saldo de </t>
    </r>
    <r>
      <rPr>
        <b/>
        <sz val="11"/>
        <color theme="1"/>
        <rFont val="Calibri"/>
        <family val="2"/>
        <scheme val="minor"/>
      </rPr>
      <t>$ 191,566.72</t>
    </r>
  </si>
  <si>
    <r>
      <t xml:space="preserve">Banco Banorte </t>
    </r>
    <r>
      <rPr>
        <b/>
        <sz val="11"/>
        <color theme="1"/>
        <rFont val="Calibri"/>
        <family val="2"/>
        <scheme val="minor"/>
      </rPr>
      <t xml:space="preserve">1159140542 </t>
    </r>
    <r>
      <rPr>
        <sz val="11"/>
        <color theme="1"/>
        <rFont val="Calibri"/>
        <family val="2"/>
        <scheme val="minor"/>
      </rPr>
      <t xml:space="preserve">saldo de </t>
    </r>
    <r>
      <rPr>
        <b/>
        <sz val="11"/>
        <color theme="1"/>
        <rFont val="Calibri"/>
        <family val="2"/>
        <scheme val="minor"/>
      </rPr>
      <t>$ 234.07</t>
    </r>
  </si>
  <si>
    <r>
      <t xml:space="preserve">Banco Banorte </t>
    </r>
    <r>
      <rPr>
        <b/>
        <sz val="11"/>
        <color theme="1"/>
        <rFont val="Calibri"/>
        <family val="2"/>
        <scheme val="minor"/>
      </rPr>
      <t xml:space="preserve">1159140533 </t>
    </r>
    <r>
      <rPr>
        <sz val="11"/>
        <color theme="1"/>
        <rFont val="Calibri"/>
        <family val="2"/>
        <scheme val="minor"/>
      </rPr>
      <t xml:space="preserve">saldo de </t>
    </r>
    <r>
      <rPr>
        <b/>
        <sz val="11"/>
        <color theme="1"/>
        <rFont val="Calibri"/>
        <family val="2"/>
        <scheme val="minor"/>
      </rPr>
      <t>$ 111.68</t>
    </r>
  </si>
  <si>
    <r>
      <t xml:space="preserve">Banco Banorte </t>
    </r>
    <r>
      <rPr>
        <b/>
        <sz val="11"/>
        <color theme="1"/>
        <rFont val="Calibri"/>
        <family val="2"/>
        <scheme val="minor"/>
      </rPr>
      <t xml:space="preserve">1198385959 </t>
    </r>
    <r>
      <rPr>
        <sz val="11"/>
        <color theme="1"/>
        <rFont val="Calibri"/>
        <family val="2"/>
        <scheme val="minor"/>
      </rPr>
      <t xml:space="preserve">saldo de </t>
    </r>
    <r>
      <rPr>
        <b/>
        <sz val="11"/>
        <color theme="1"/>
        <rFont val="Calibri"/>
        <family val="2"/>
        <scheme val="minor"/>
      </rPr>
      <t>$ 2.06</t>
    </r>
  </si>
  <si>
    <r>
      <t xml:space="preserve">Banco Banorte </t>
    </r>
    <r>
      <rPr>
        <b/>
        <sz val="11"/>
        <color theme="1"/>
        <rFont val="Calibri"/>
        <family val="2"/>
        <scheme val="minor"/>
      </rPr>
      <t xml:space="preserve">1203984957 </t>
    </r>
    <r>
      <rPr>
        <sz val="11"/>
        <color theme="1"/>
        <rFont val="Calibri"/>
        <family val="2"/>
        <scheme val="minor"/>
      </rPr>
      <t xml:space="preserve">saldo de </t>
    </r>
    <r>
      <rPr>
        <b/>
        <sz val="11"/>
        <color theme="1"/>
        <rFont val="Calibri"/>
        <family val="2"/>
        <scheme val="minor"/>
      </rPr>
      <t>$ 63.32</t>
    </r>
  </si>
  <si>
    <r>
      <t xml:space="preserve">Se integra por la cantidad de </t>
    </r>
    <r>
      <rPr>
        <b/>
        <sz val="11"/>
        <color theme="1"/>
        <rFont val="Calibri"/>
        <family val="2"/>
        <scheme val="minor"/>
      </rPr>
      <t>$</t>
    </r>
    <r>
      <rPr>
        <sz val="11"/>
        <color theme="1"/>
        <rFont val="Calibri"/>
        <family val="2"/>
        <scheme val="minor"/>
      </rPr>
      <t xml:space="preserve"> </t>
    </r>
    <r>
      <rPr>
        <b/>
        <sz val="11"/>
        <color theme="1"/>
        <rFont val="Calibri"/>
        <family val="2"/>
        <scheme val="minor"/>
      </rPr>
      <t xml:space="preserve">152,706,187.56 </t>
    </r>
    <r>
      <rPr>
        <sz val="11"/>
        <color theme="1"/>
        <rFont val="Calibri"/>
        <family val="2"/>
        <scheme val="minor"/>
      </rPr>
      <t>de los cuales</t>
    </r>
    <r>
      <rPr>
        <b/>
        <sz val="11"/>
        <color theme="1"/>
        <rFont val="Calibri"/>
        <family val="2"/>
        <scheme val="minor"/>
      </rPr>
      <t>:</t>
    </r>
  </si>
  <si>
    <r>
      <t xml:space="preserve">La cuenta contable de Deudores Diversos por Cobrar a Corto Plazo al inicio del Ejercicio Fiscal 2023 contaba con un saldo de </t>
    </r>
    <r>
      <rPr>
        <b/>
        <sz val="11"/>
        <color theme="1"/>
        <rFont val="Calibri"/>
        <family val="2"/>
        <scheme val="minor"/>
      </rPr>
      <t xml:space="preserve">91,210.17 </t>
    </r>
    <r>
      <rPr>
        <sz val="11"/>
        <color theme="1"/>
        <rFont val="Calibri"/>
        <family val="2"/>
        <scheme val="minor"/>
      </rPr>
      <t xml:space="preserve">y durante el transcurso del año tuvo aumentos por la cantidad de $ </t>
    </r>
    <r>
      <rPr>
        <b/>
        <sz val="11"/>
        <color theme="1"/>
        <rFont val="Calibri"/>
        <family val="2"/>
        <scheme val="minor"/>
      </rPr>
      <t>31,135.59</t>
    </r>
  </si>
  <si>
    <t>La cuenta contable de Ingresos por Recuperar a Corto Plazo con un saldo de:</t>
  </si>
  <si>
    <t>$ 152, 551, 841.80</t>
  </si>
  <si>
    <t>La cuenta contable de anticipo a proveedores por adquisición de bienes y prestación de servicios a corto plazo presenta un saldo al 31 de marzo de 2023 por la cantidad $2 ,835, 367.64 la cual está compuesta principalmente por el saldo de anticipo a proveedores de ejercicios anteriores.</t>
  </si>
  <si>
    <r>
      <t xml:space="preserve">La cuenta de Inventario presenta un saldo al 31 de marzo de 2023  por la cantidad de </t>
    </r>
    <r>
      <rPr>
        <b/>
        <sz val="11"/>
        <color theme="1"/>
        <rFont val="Calibri"/>
        <family val="2"/>
        <scheme val="minor"/>
      </rPr>
      <t xml:space="preserve">$ 107, 416.00 </t>
    </r>
    <r>
      <rPr>
        <sz val="11"/>
        <color theme="1"/>
        <rFont val="Calibri"/>
        <family val="2"/>
        <scheme val="minor"/>
      </rPr>
      <t>dicho saldo se produjo durante el ejercicio presentado.</t>
    </r>
  </si>
  <si>
    <r>
      <t xml:space="preserve">De igual manera se presenta la cuenta de Almacén con un importe de movimientos ejercidos en el periodo de Enero – marzo 2023 por </t>
    </r>
    <r>
      <rPr>
        <b/>
        <sz val="11"/>
        <color theme="1"/>
        <rFont val="Calibri"/>
        <family val="2"/>
        <scheme val="minor"/>
      </rPr>
      <t>$ 834, 588.88.</t>
    </r>
  </si>
  <si>
    <r>
      <t xml:space="preserve">La cuenta de Otros Activos Circulantes cuenta con un saldo inicial de </t>
    </r>
    <r>
      <rPr>
        <b/>
        <sz val="11"/>
        <color theme="1"/>
        <rFont val="Calibri"/>
        <family val="2"/>
        <scheme val="minor"/>
      </rPr>
      <t xml:space="preserve">$ 9,313.79 </t>
    </r>
    <r>
      <rPr>
        <sz val="11"/>
        <color theme="1"/>
        <rFont val="Calibri"/>
        <family val="2"/>
        <scheme val="minor"/>
      </rPr>
      <t xml:space="preserve">y movimientos durante el periodo de enero – marzo por </t>
    </r>
    <r>
      <rPr>
        <b/>
        <sz val="11"/>
        <color theme="1"/>
        <rFont val="Calibri"/>
        <family val="2"/>
        <scheme val="minor"/>
      </rPr>
      <t>$0.00</t>
    </r>
    <r>
      <rPr>
        <sz val="11"/>
        <color theme="1"/>
        <rFont val="Calibri"/>
        <family val="2"/>
        <scheme val="minor"/>
      </rPr>
      <t xml:space="preserve"> obteniendo un saldo al final del ejercicio de </t>
    </r>
    <r>
      <rPr>
        <b/>
        <sz val="11"/>
        <color theme="1"/>
        <rFont val="Calibri"/>
        <family val="2"/>
        <scheme val="minor"/>
      </rPr>
      <t>$ 9,313.79.</t>
    </r>
  </si>
  <si>
    <r>
      <t xml:space="preserve">  Se tiene registrado un saldo inicial a enero 2023 por la cantidad de </t>
    </r>
    <r>
      <rPr>
        <b/>
        <sz val="11"/>
        <color theme="1"/>
        <rFont val="Calibri"/>
        <family val="2"/>
        <scheme val="minor"/>
      </rPr>
      <t xml:space="preserve">$162,241,069.07 </t>
    </r>
    <r>
      <rPr>
        <sz val="11"/>
        <color theme="1"/>
        <rFont val="Calibri"/>
        <family val="2"/>
        <scheme val="minor"/>
      </rPr>
      <t xml:space="preserve">de los cuales </t>
    </r>
    <r>
      <rPr>
        <b/>
        <sz val="11"/>
        <color theme="1"/>
        <rFont val="Calibri"/>
        <family val="2"/>
        <scheme val="minor"/>
      </rPr>
      <t xml:space="preserve">$6,928,026.09 </t>
    </r>
    <r>
      <rPr>
        <sz val="11"/>
        <color theme="1"/>
        <rFont val="Calibri"/>
        <family val="2"/>
        <scheme val="minor"/>
      </rPr>
      <t xml:space="preserve">corresponden a terrenos del Organismo Adquiridos en Ejercicios Fiscales anteriores, </t>
    </r>
    <r>
      <rPr>
        <b/>
        <sz val="11"/>
        <color theme="1"/>
        <rFont val="Calibri"/>
        <family val="2"/>
        <scheme val="minor"/>
      </rPr>
      <t>$2,160,442.98</t>
    </r>
    <r>
      <rPr>
        <sz val="11"/>
        <color theme="1"/>
        <rFont val="Calibri"/>
        <family val="2"/>
        <scheme val="minor"/>
      </rPr>
      <t xml:space="preserve"> correspondientes a Edificios del Organismo registrados en ejercicios fiscales anteriores.</t>
    </r>
  </si>
  <si>
    <r>
      <t xml:space="preserve">Al inicio del ejercicio fiscal se contaba con un inventario registrado en contabilidad por la cantidad de </t>
    </r>
    <r>
      <rPr>
        <b/>
        <sz val="11"/>
        <color theme="1"/>
        <rFont val="Calibri"/>
        <family val="2"/>
        <scheme val="minor"/>
      </rPr>
      <t xml:space="preserve">$$18, 308,050.79 </t>
    </r>
    <r>
      <rPr>
        <sz val="11"/>
        <color theme="1"/>
        <rFont val="Calibri"/>
        <family val="2"/>
        <scheme val="minor"/>
      </rPr>
      <t xml:space="preserve">se registraron adquisiciones por la cantidad de </t>
    </r>
    <r>
      <rPr>
        <b/>
        <sz val="11"/>
        <color theme="1"/>
        <rFont val="Calibri"/>
        <family val="2"/>
        <scheme val="minor"/>
      </rPr>
      <t xml:space="preserve">$111,878.76 </t>
    </r>
    <r>
      <rPr>
        <sz val="11"/>
        <color theme="1"/>
        <rFont val="Calibri"/>
        <family val="2"/>
        <scheme val="minor"/>
      </rPr>
      <t xml:space="preserve">por lo que el saldo final del inventario muebles es por la cantidad de </t>
    </r>
    <r>
      <rPr>
        <b/>
        <sz val="11"/>
        <color theme="1"/>
        <rFont val="Calibri"/>
        <family val="2"/>
        <scheme val="minor"/>
      </rPr>
      <t>$18, 419, 929.55</t>
    </r>
  </si>
  <si>
    <r>
      <t xml:space="preserve">Al inicio del Ejercicio Fiscal 2023 se contaba con un saldo por la cantidad de </t>
    </r>
    <r>
      <rPr>
        <b/>
        <sz val="11"/>
        <color theme="1"/>
        <rFont val="Calibri"/>
        <family val="2"/>
        <scheme val="minor"/>
      </rPr>
      <t>$</t>
    </r>
    <r>
      <rPr>
        <sz val="11"/>
        <color theme="1"/>
        <rFont val="Calibri"/>
        <family val="2"/>
        <scheme val="minor"/>
      </rPr>
      <t xml:space="preserve"> </t>
    </r>
    <r>
      <rPr>
        <b/>
        <sz val="11"/>
        <color theme="1"/>
        <rFont val="Calibri"/>
        <family val="2"/>
        <scheme val="minor"/>
      </rPr>
      <t xml:space="preserve">191,411.30 </t>
    </r>
    <r>
      <rPr>
        <sz val="11"/>
        <color theme="1"/>
        <rFont val="Calibri"/>
        <family val="2"/>
        <scheme val="minor"/>
      </rPr>
      <t xml:space="preserve">de lo cual este saldo corresponde a ejercicios con anterioridad, obteniéndose durante el ejercicio activo por la cantidad </t>
    </r>
    <r>
      <rPr>
        <b/>
        <sz val="11"/>
        <color theme="1"/>
        <rFont val="Calibri"/>
        <family val="2"/>
        <scheme val="minor"/>
      </rPr>
      <t xml:space="preserve">$ 17, 156.00 </t>
    </r>
    <r>
      <rPr>
        <sz val="11"/>
        <color theme="1"/>
        <rFont val="Calibri"/>
        <family val="2"/>
        <scheme val="minor"/>
      </rPr>
      <t xml:space="preserve">por lo que el saldo de la cuenta es </t>
    </r>
    <r>
      <rPr>
        <b/>
        <sz val="11"/>
        <color theme="1"/>
        <rFont val="Calibri"/>
        <family val="2"/>
        <scheme val="minor"/>
      </rPr>
      <t>$ 208,567.30</t>
    </r>
  </si>
  <si>
    <r>
      <t xml:space="preserve">Al inicio del Ejercicio Fiscal 2023 se contaba con un saldo inicial de </t>
    </r>
    <r>
      <rPr>
        <b/>
        <sz val="11"/>
        <color theme="1"/>
        <rFont val="Calibri"/>
        <family val="2"/>
        <scheme val="minor"/>
      </rPr>
      <t xml:space="preserve">$9, 981, 297.05 </t>
    </r>
    <r>
      <rPr>
        <sz val="11"/>
        <color theme="1"/>
        <rFont val="Calibri"/>
        <family val="2"/>
        <scheme val="minor"/>
      </rPr>
      <t xml:space="preserve">y al cierre del periodo se cuenta con un saldo final de </t>
    </r>
    <r>
      <rPr>
        <b/>
        <sz val="11"/>
        <color theme="1"/>
        <rFont val="Calibri"/>
        <family val="2"/>
        <scheme val="minor"/>
      </rPr>
      <t>$9,977, 274.68</t>
    </r>
  </si>
  <si>
    <r>
      <t xml:space="preserve">Al inicio del Ejercicio Fiscal 2023 se contaba con un saldo de $ </t>
    </r>
    <r>
      <rPr>
        <b/>
        <sz val="11"/>
        <color theme="1"/>
        <rFont val="Calibri"/>
        <family val="2"/>
        <scheme val="minor"/>
      </rPr>
      <t>42,907,346.55.</t>
    </r>
    <r>
      <rPr>
        <sz val="11"/>
        <color theme="1"/>
        <rFont val="Calibri"/>
        <family val="2"/>
        <scheme val="minor"/>
      </rPr>
      <t xml:space="preserve">el cual tuvo una disminución en la cuenta contable de Proveedores por Adquisición de bienes y contratación de servicios por pagar a corto plazo de enero a marzo 2023 por la cantidad de </t>
    </r>
    <r>
      <rPr>
        <b/>
        <sz val="11"/>
        <color theme="1"/>
        <rFont val="Calibri"/>
        <family val="2"/>
        <scheme val="minor"/>
      </rPr>
      <t>$675,024.63</t>
    </r>
    <r>
      <rPr>
        <sz val="11"/>
        <color theme="1"/>
        <rFont val="Calibri"/>
        <family val="2"/>
        <scheme val="minor"/>
      </rPr>
      <t xml:space="preserve"> dando un saldo total al cierre del período por $ </t>
    </r>
    <r>
      <rPr>
        <b/>
        <sz val="11"/>
        <color theme="1"/>
        <rFont val="Calibri"/>
        <family val="2"/>
        <scheme val="minor"/>
      </rPr>
      <t>42, 232, 321.92.</t>
    </r>
  </si>
  <si>
    <r>
      <t xml:space="preserve">Al cierre del Ejercicio Fiscal 2022 se tienen adeudos netos por la cantidad de </t>
    </r>
    <r>
      <rPr>
        <b/>
        <sz val="11"/>
        <color theme="1"/>
        <rFont val="Calibri"/>
        <family val="2"/>
        <scheme val="minor"/>
      </rPr>
      <t xml:space="preserve">$77, 695, 172.94  </t>
    </r>
    <r>
      <rPr>
        <sz val="11"/>
        <color theme="1"/>
        <rFont val="Calibri"/>
        <family val="2"/>
        <scheme val="minor"/>
      </rPr>
      <t xml:space="preserve">los cuales sufrieron un incremento respecto del inicio del ejercicio por la cantidad de </t>
    </r>
    <r>
      <rPr>
        <b/>
        <sz val="11"/>
        <color theme="1"/>
        <rFont val="Calibri"/>
        <family val="2"/>
        <scheme val="minor"/>
      </rPr>
      <t xml:space="preserve">$ 3 ,803, 306.48 </t>
    </r>
    <r>
      <rPr>
        <sz val="11"/>
        <color theme="1"/>
        <rFont val="Calibri"/>
        <family val="2"/>
        <scheme val="minor"/>
      </rPr>
      <t xml:space="preserve">lo cual representa un incremento del </t>
    </r>
    <r>
      <rPr>
        <b/>
        <sz val="11"/>
        <color theme="1"/>
        <rFont val="Calibri"/>
        <family val="2"/>
        <scheme val="minor"/>
      </rPr>
      <t xml:space="preserve">4.89% </t>
    </r>
    <r>
      <rPr>
        <sz val="11"/>
        <color theme="1"/>
        <rFont val="Calibri"/>
        <family val="2"/>
        <scheme val="minor"/>
      </rPr>
      <t>respecto del inicio del ejercicio.</t>
    </r>
  </si>
  <si>
    <r>
      <t xml:space="preserve">Al inicio del ejercicio fiscal esta cuenta se encontraba con un saldo en </t>
    </r>
    <r>
      <rPr>
        <b/>
        <sz val="11"/>
        <color theme="1"/>
        <rFont val="Calibri"/>
        <family val="2"/>
        <scheme val="minor"/>
      </rPr>
      <t xml:space="preserve">$348, 538.67 </t>
    </r>
    <r>
      <rPr>
        <sz val="11"/>
        <color theme="1"/>
        <rFont val="Calibri"/>
        <family val="2"/>
        <scheme val="minor"/>
      </rPr>
      <t>y cabe mencionar que en el período Enero – marzo 2023  no se generaron movimiento a dicha cuenta.</t>
    </r>
  </si>
  <si>
    <r>
      <t xml:space="preserve">Al cierre del Ejercicio Fiscal 2022 se contaba con un saldo de </t>
    </r>
    <r>
      <rPr>
        <b/>
        <sz val="11"/>
        <color theme="1"/>
        <rFont val="Calibri"/>
        <family val="2"/>
        <scheme val="minor"/>
      </rPr>
      <t>$37, 669,618.76</t>
    </r>
    <r>
      <rPr>
        <sz val="11"/>
        <color theme="1"/>
        <rFont val="Calibri"/>
        <family val="2"/>
        <scheme val="minor"/>
      </rPr>
      <t xml:space="preserve"> por concepto de préstamos de parte del Municipio de Chilpancingo de los Bravo Guerrero, durante el periodo comprendido de enero a marzo 2023 no obtuvo ningún movimiento, por lo que la cuenta contable no sufrió ningún cambio.</t>
    </r>
  </si>
  <si>
    <r>
      <t xml:space="preserve">El saldo al cierre del periodo enero-marzo 2023 en por un importe de </t>
    </r>
    <r>
      <rPr>
        <b/>
        <sz val="11"/>
        <color theme="1"/>
        <rFont val="Calibri"/>
        <family val="2"/>
        <scheme val="minor"/>
      </rPr>
      <t>$</t>
    </r>
    <r>
      <rPr>
        <sz val="11"/>
        <color theme="1"/>
        <rFont val="Calibri"/>
        <family val="2"/>
        <scheme val="minor"/>
      </rPr>
      <t xml:space="preserve"> </t>
    </r>
    <r>
      <rPr>
        <b/>
        <sz val="11"/>
        <color theme="1"/>
        <rFont val="Calibri"/>
        <family val="2"/>
        <scheme val="minor"/>
      </rPr>
      <t xml:space="preserve">13, 839,673.65 </t>
    </r>
    <r>
      <rPr>
        <sz val="11"/>
        <color theme="1"/>
        <rFont val="Calibri"/>
        <family val="2"/>
        <scheme val="minor"/>
      </rPr>
      <t>los cuales pertenecen a ejercicios fiscales anteriores.</t>
    </r>
  </si>
  <si>
    <r>
      <t xml:space="preserve">Durante el ejercicio fiscal 2023 la cuenta contable sufrió un incremento por la cantidad de </t>
    </r>
    <r>
      <rPr>
        <b/>
        <sz val="11"/>
        <color theme="1"/>
        <rFont val="Calibri"/>
        <family val="2"/>
        <scheme val="minor"/>
      </rPr>
      <t xml:space="preserve">$177,491.74 </t>
    </r>
    <r>
      <rPr>
        <sz val="11"/>
        <color theme="1"/>
        <rFont val="Calibri"/>
        <family val="2"/>
        <scheme val="minor"/>
      </rPr>
      <t>los cuales corresponden a la falta de identificación por depósitos por los usuarios por el servicio de Agua Potable y Drenaje que el Organismo proporciona a los habitantes del Municipio de Chilpancingo de los Bravo.</t>
    </r>
  </si>
  <si>
    <r>
      <t>·</t>
    </r>
    <r>
      <rPr>
        <sz val="7"/>
        <color theme="1"/>
        <rFont val="Times New Roman"/>
        <family val="1"/>
      </rPr>
      <t xml:space="preserve">         </t>
    </r>
    <r>
      <rPr>
        <sz val="11"/>
        <color theme="1"/>
        <rFont val="Calibri"/>
        <family val="2"/>
      </rPr>
      <t xml:space="preserve">Respecto a las nóminas, el Organismo ha logrado hacer frente a estas, gracias a la disminución del gasto operativo. </t>
    </r>
  </si>
  <si>
    <t>Decreto por el que se transforma la Comisión de Agua Potable y Alcantarillado de Chilpancingo de los Bravo, en organismo operador con carácter de organismo público descentralizado de la administración pública municipal, publicado el 04 de Febrero de 2005 en el Periódico Oficial del Estado de Guerrero.</t>
  </si>
  <si>
    <r>
      <t>c)</t>
    </r>
    <r>
      <rPr>
        <b/>
        <sz val="7"/>
        <color theme="1"/>
        <rFont val="Times New Roman"/>
        <family val="1"/>
      </rPr>
      <t xml:space="preserve">       </t>
    </r>
    <r>
      <rPr>
        <sz val="11"/>
        <color theme="1"/>
        <rFont val="Calibri"/>
        <family val="2"/>
      </rPr>
      <t>Consideraciones acciones fiscales del ente: obligaciones fiscales (contribuciones que esté obligado a pagar o retener).</t>
    </r>
  </si>
  <si>
    <r>
      <t>a)</t>
    </r>
    <r>
      <rPr>
        <b/>
        <sz val="7"/>
        <color theme="1"/>
        <rFont val="Times New Roman"/>
        <family val="1"/>
      </rPr>
      <t xml:space="preserve">      </t>
    </r>
    <r>
      <rPr>
        <sz val="12"/>
        <color theme="1"/>
        <rFont val="Arial"/>
        <family val="2"/>
      </rPr>
      <t>Si se ha observado la normatividad emitida por el CONAC y las disposiciones legales aplicables. Se cumple con toda la normatividad emitida por el CONAC así como el sistema de Contabilidad Gubernamental está conforme al cumplimiento general de la ley.</t>
    </r>
  </si>
  <si>
    <t xml:space="preserve">No se revelan cambios ya que desde el Ejercicio Fiscal 2016 se implementó la base del devengo contable. </t>
  </si>
  <si>
    <t xml:space="preserve">Los activos fueron valorados conforme a las reglas específicas del registro y valoración del patrimonio. Tomando como activo aquellos bienes mayores a 70 veces el valor diario de la Unidad de Medida y Actualización (UMA), así́ como los bienes intangibles siempre que la vigencia de uso sea mayor a un año caso contrario se registraron como gasto del periodo. </t>
  </si>
  <si>
    <t xml:space="preserve">No se llevaron a cabo provisiones de ningún tipo durante el periodo comprendido del 01 de enero al 31 de marzo del Ejercicio Fiscal. </t>
  </si>
  <si>
    <t xml:space="preserve">No se llevaron a cabo reservas de ningún tipo durante el periodo comprendido del 01 de enero al 31 de marzo del Ejercicio Fiscal. </t>
  </si>
  <si>
    <t xml:space="preserve">No se llevaron a cabo reclasificaciones de ningún tipo durante el periodo comprendido del 01 de enero al 31 de marzo del Ejercicio Fiscal. </t>
  </si>
  <si>
    <t xml:space="preserve">No se llevaron a cabo posiciones en moneda extranjera y protección por riesgo cambiario de ningún tipo durante el periodo comprendido del 01 al 31 de marzo del Ejercicio Fiscal. </t>
  </si>
  <si>
    <t>No se llevaron a cabo cambios en el porcentaje de depreciación o valor residual de los activos de ningún tipo durante el periodo comprendido del 01 de enero al 31 de marzo del Ejercicio Fiscal.</t>
  </si>
  <si>
    <t xml:space="preserve">No se llevaron a cabo gastos capitalizados en el ejercicio, tanto financieros como de investigación y desarrollo de ningún tipo durante el periodo comprendido del 01 de enero al 31 de marzo del Ejercicio Fiscal. </t>
  </si>
  <si>
    <t xml:space="preserve">No se registraron riesgos por tipo de cambio o tipo de interés de las inversión- financieras de ningún tipo durante el periodo comprendido del 01 de enero al 31 marzo del Ejercicio Fiscal. </t>
  </si>
  <si>
    <t xml:space="preserve">No se llevó a cabo valor activado de ningún tipo durante el periodo comprendido del 01 de enero al 31 de marzo del Ejercicio Fiscal. </t>
  </si>
  <si>
    <t xml:space="preserve">No se registraron otras circunstancias de ningún tipo durante el periodo comprendido del 01 de enero al 31 de marzo del Ejercicio Fiscal. </t>
  </si>
  <si>
    <t xml:space="preserve">No se registraron desmantelamiento de activos, procedimientos, implicaciones o efectos contables de ningún tipo durante el periodo comprendido del 01 de enero al 31 de marzo del Ejercicio Fiscal. </t>
  </si>
  <si>
    <t xml:space="preserve">No se llevo a cabo administración de activos de ningún tipo durante el periodo comprendido del 01 de enero al 31 de marzo del Ejercicio Fiscal. </t>
  </si>
  <si>
    <t xml:space="preserve">No se constituyó ningún tipo de fideicomisos, mandatos y análogos durante el periodo comprendido del 01 de enero al 31 de marzo del Ejercicio Fiscal. </t>
  </si>
  <si>
    <t>No se contrajo deuda con entidades financieras de ningún tipo durante el periodo comprendido del Ejercicio Fiscal 2023.</t>
  </si>
  <si>
    <t xml:space="preserve">No se solicitó calificación de ningún tipo durante el periodo comprendido del 01 de enero al 31 de marzo de 2023 del Ejercicio Fiscal. </t>
  </si>
  <si>
    <t>Se implementaron medidas de desempeño financiero, metas y alcance durante el periodo comprendido del 01 de enero al 31 de marzo de 20223 y se obtendrán resultados a mediano plazo.</t>
  </si>
  <si>
    <t>No se presenta información por segmentos de ningún tipo durante el periodo comprendido del 01 de enero al 31 de marzo de 2023.</t>
  </si>
  <si>
    <t>No existieron eventos importantes posteriores al cierre de ningún tipo durante el periodo comprendido del 01 de enero al 31 de marzo de 2023.</t>
  </si>
  <si>
    <t>No existen partes relacionadas de ningún tipo durante el periodo comprendido del 01 de enero al 31 de marzo del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</si>
</sst>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General_)"/>
    <numFmt numFmtId="165" formatCode="&quot;$&quot;#,##0.00"/>
  </numFmts>
  <fonts count="40" x14ac:knownFonts="1">
    <font>
      <sz val="11"/>
      <color theme="1"/>
      <name val="Calibri"/>
      <family val="2"/>
      <scheme val="minor"/>
    </font>
    <font>
      <sz val="11"/>
      <color theme="1"/>
      <name val="Calibri"/>
      <family val="2"/>
      <scheme val="minor"/>
    </font>
    <font>
      <sz val="10"/>
      <name val="Arial"/>
      <family val="2"/>
    </font>
    <font>
      <b/>
      <sz val="9"/>
      <name val="Arial"/>
      <family val="2"/>
    </font>
    <font>
      <sz val="9"/>
      <color theme="1"/>
      <name val="Arial"/>
      <family val="2"/>
    </font>
    <font>
      <sz val="9"/>
      <name val="Arial"/>
      <family val="2"/>
    </font>
    <font>
      <b/>
      <sz val="9"/>
      <color theme="1"/>
      <name val="Arial"/>
      <family val="2"/>
    </font>
    <font>
      <sz val="11"/>
      <color rgb="FF000000"/>
      <name val="Calibri"/>
      <family val="2"/>
      <charset val="204"/>
    </font>
    <font>
      <sz val="10"/>
      <name val="Arial"/>
      <family val="2"/>
    </font>
    <font>
      <sz val="11"/>
      <color theme="1"/>
      <name val="Arial Narrow"/>
      <family val="2"/>
    </font>
    <font>
      <b/>
      <sz val="11"/>
      <color theme="1"/>
      <name val="Arial"/>
      <family val="2"/>
    </font>
    <font>
      <b/>
      <sz val="11"/>
      <name val="Arial"/>
      <family val="2"/>
    </font>
    <font>
      <sz val="10"/>
      <color theme="1"/>
      <name val="Arial"/>
      <family val="2"/>
    </font>
    <font>
      <b/>
      <sz val="10"/>
      <color theme="1"/>
      <name val="Arial"/>
      <family val="2"/>
    </font>
    <font>
      <sz val="11"/>
      <color theme="1"/>
      <name val="Arial"/>
      <family val="2"/>
    </font>
    <font>
      <sz val="8"/>
      <color theme="1"/>
      <name val="Arial Narrow"/>
      <family val="2"/>
    </font>
    <font>
      <sz val="8"/>
      <color theme="1"/>
      <name val="Calibri"/>
      <family val="2"/>
      <scheme val="minor"/>
    </font>
    <font>
      <b/>
      <sz val="8"/>
      <color theme="1"/>
      <name val="Arial Narrow"/>
      <family val="2"/>
    </font>
    <font>
      <b/>
      <sz val="9"/>
      <color theme="1"/>
      <name val="Calibri"/>
      <family val="2"/>
      <scheme val="minor"/>
    </font>
    <font>
      <sz val="10"/>
      <color theme="1"/>
      <name val="Arial Narrow"/>
      <family val="2"/>
    </font>
    <font>
      <sz val="8"/>
      <color theme="1"/>
      <name val="Arial"/>
      <family val="2"/>
    </font>
    <font>
      <b/>
      <sz val="10"/>
      <name val="Arial"/>
      <family val="2"/>
    </font>
    <font>
      <b/>
      <sz val="8"/>
      <color theme="1"/>
      <name val="Arial"/>
      <family val="2"/>
    </font>
    <font>
      <sz val="8"/>
      <name val="Arial"/>
      <family val="2"/>
    </font>
    <font>
      <sz val="11"/>
      <color theme="1"/>
      <name val="Garamond"/>
      <family val="2"/>
    </font>
    <font>
      <sz val="9"/>
      <color indexed="8"/>
      <name val="Arial"/>
      <family val="2"/>
    </font>
    <font>
      <sz val="10"/>
      <name val="Arial"/>
      <family val="2"/>
    </font>
    <font>
      <sz val="10"/>
      <name val="Arial"/>
      <family val="2"/>
    </font>
    <font>
      <b/>
      <sz val="11"/>
      <color theme="1"/>
      <name val="Calibri"/>
      <family val="2"/>
      <scheme val="minor"/>
    </font>
    <font>
      <sz val="12"/>
      <color theme="1"/>
      <name val="Arial"/>
      <family val="2"/>
    </font>
    <font>
      <b/>
      <sz val="12"/>
      <color theme="1"/>
      <name val="Arial"/>
      <family val="2"/>
    </font>
    <font>
      <b/>
      <sz val="11"/>
      <color rgb="FF0070C0"/>
      <name val="Calibri"/>
      <family val="2"/>
      <scheme val="minor"/>
    </font>
    <font>
      <b/>
      <sz val="14"/>
      <color theme="1"/>
      <name val="Calibri"/>
      <family val="2"/>
      <scheme val="minor"/>
    </font>
    <font>
      <sz val="11"/>
      <color theme="1"/>
      <name val="Calibri"/>
      <family val="2"/>
    </font>
    <font>
      <sz val="7"/>
      <color theme="1"/>
      <name val="Times New Roman"/>
      <family val="1"/>
    </font>
    <font>
      <b/>
      <sz val="7"/>
      <color theme="1"/>
      <name val="Times New Roman"/>
      <family val="1"/>
    </font>
    <font>
      <sz val="11"/>
      <color theme="1"/>
      <name val="Symbol"/>
      <family val="1"/>
      <charset val="2"/>
    </font>
    <font>
      <b/>
      <sz val="11"/>
      <color theme="1"/>
      <name val="Calibri"/>
      <family val="2"/>
    </font>
    <font>
      <b/>
      <u/>
      <sz val="11"/>
      <color theme="1"/>
      <name val="Calibri"/>
      <family val="2"/>
      <scheme val="minor"/>
    </font>
    <font>
      <sz val="10.5"/>
      <color rgb="FF000000"/>
      <name val="Calibri"/>
      <family val="2"/>
    </font>
  </fonts>
  <fills count="3">
    <fill>
      <patternFill patternType="none"/>
    </fill>
    <fill>
      <patternFill patternType="gray125"/>
    </fill>
    <fill>
      <patternFill patternType="solid">
        <fgColor theme="0" tint="-0.14999847407452621"/>
        <bgColor indexed="64"/>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rgb="FF000000"/>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theme="6"/>
      </top>
      <bottom/>
      <diagonal/>
    </border>
    <border>
      <left/>
      <right style="thin">
        <color theme="6"/>
      </right>
      <top style="thin">
        <color theme="6"/>
      </top>
      <bottom/>
      <diagonal/>
    </border>
  </borders>
  <cellStyleXfs count="32">
    <xf numFmtId="0" fontId="0" fillId="0" borderId="0"/>
    <xf numFmtId="0" fontId="2" fillId="0" borderId="0"/>
    <xf numFmtId="0" fontId="1" fillId="0" borderId="0"/>
    <xf numFmtId="43" fontId="1" fillId="0" borderId="0" applyFont="0" applyFill="0" applyBorder="0" applyAlignment="0" applyProtection="0"/>
    <xf numFmtId="164" fontId="2" fillId="0" borderId="0"/>
    <xf numFmtId="0" fontId="7" fillId="0" borderId="0"/>
    <xf numFmtId="0" fontId="8" fillId="0" borderId="0"/>
    <xf numFmtId="0" fontId="1" fillId="0" borderId="0"/>
    <xf numFmtId="0" fontId="2" fillId="0" borderId="0"/>
    <xf numFmtId="43" fontId="2" fillId="0" borderId="0" applyFont="0" applyFill="0" applyBorder="0" applyAlignment="0" applyProtection="0"/>
    <xf numFmtId="0" fontId="5" fillId="0" borderId="0"/>
    <xf numFmtId="0" fontId="2" fillId="0" borderId="0">
      <alignment wrapText="1"/>
    </xf>
    <xf numFmtId="0" fontId="2" fillId="0" borderId="0"/>
    <xf numFmtId="0" fontId="2" fillId="0" borderId="0">
      <alignment wrapText="1"/>
    </xf>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24" fillId="0" borderId="0"/>
    <xf numFmtId="0" fontId="1" fillId="0" borderId="0"/>
    <xf numFmtId="0" fontId="1" fillId="0" borderId="0"/>
    <xf numFmtId="44" fontId="1" fillId="0" borderId="0" applyFont="0" applyFill="0" applyBorder="0" applyAlignment="0" applyProtection="0"/>
    <xf numFmtId="44" fontId="2" fillId="0" borderId="0" applyFont="0" applyFill="0" applyBorder="0" applyAlignment="0" applyProtection="0"/>
    <xf numFmtId="0" fontId="26" fillId="0" borderId="0"/>
    <xf numFmtId="0" fontId="27"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281">
    <xf numFmtId="0" fontId="0" fillId="0" borderId="0" xfId="0"/>
    <xf numFmtId="0" fontId="12" fillId="0" borderId="0" xfId="15" applyFont="1"/>
    <xf numFmtId="0" fontId="13" fillId="0" borderId="0" xfId="15" applyFont="1" applyAlignment="1">
      <alignment horizontal="right"/>
    </xf>
    <xf numFmtId="0" fontId="11" fillId="0" borderId="0" xfId="15" applyFont="1" applyAlignment="1">
      <alignment horizontal="center"/>
    </xf>
    <xf numFmtId="0" fontId="1" fillId="0" borderId="0" xfId="15"/>
    <xf numFmtId="0" fontId="14" fillId="0" borderId="0" xfId="15" applyFont="1"/>
    <xf numFmtId="0" fontId="11" fillId="0" borderId="0" xfId="16" applyFont="1" applyFill="1" applyBorder="1" applyAlignment="1">
      <alignment vertical="top"/>
    </xf>
    <xf numFmtId="0" fontId="14" fillId="0" borderId="0" xfId="15" applyFont="1" applyFill="1"/>
    <xf numFmtId="4" fontId="12" fillId="0" borderId="0" xfId="15" applyNumberFormat="1" applyFont="1" applyFill="1" applyBorder="1" applyAlignment="1">
      <alignment horizontal="right" vertical="center" wrapText="1"/>
    </xf>
    <xf numFmtId="0" fontId="12" fillId="0" borderId="0" xfId="15" applyFont="1" applyFill="1"/>
    <xf numFmtId="0" fontId="2" fillId="0" borderId="0" xfId="16" applyFont="1" applyFill="1" applyBorder="1" applyAlignment="1">
      <alignment horizontal="center" vertical="top" wrapText="1"/>
    </xf>
    <xf numFmtId="0" fontId="12" fillId="0" borderId="0" xfId="15" applyFont="1" applyBorder="1"/>
    <xf numFmtId="0" fontId="12" fillId="0" borderId="0" xfId="15" applyFont="1" applyFill="1" applyBorder="1" applyAlignment="1">
      <alignment horizontal="left" vertical="center" wrapText="1"/>
    </xf>
    <xf numFmtId="4" fontId="12" fillId="0" borderId="0" xfId="15" applyNumberFormat="1" applyFont="1" applyFill="1" applyBorder="1" applyAlignment="1">
      <alignment horizontal="right" wrapText="1"/>
    </xf>
    <xf numFmtId="0" fontId="12" fillId="0" borderId="0" xfId="15" applyFont="1" applyFill="1" applyBorder="1"/>
    <xf numFmtId="0" fontId="15" fillId="0" borderId="0" xfId="15" applyFont="1" applyBorder="1"/>
    <xf numFmtId="0" fontId="15" fillId="0" borderId="0" xfId="15" applyFont="1"/>
    <xf numFmtId="4" fontId="15" fillId="0" borderId="0" xfId="15" applyNumberFormat="1" applyFont="1" applyAlignment="1">
      <alignment horizontal="right" vertical="center"/>
    </xf>
    <xf numFmtId="0" fontId="16" fillId="0" borderId="0" xfId="15" applyFont="1"/>
    <xf numFmtId="0" fontId="11" fillId="0" borderId="0" xfId="15" applyFont="1" applyAlignment="1">
      <alignment horizontal="right"/>
    </xf>
    <xf numFmtId="0" fontId="1" fillId="0" borderId="0" xfId="15" applyFont="1" applyFill="1"/>
    <xf numFmtId="0" fontId="1" fillId="0" borderId="0" xfId="15" applyFill="1"/>
    <xf numFmtId="0" fontId="18" fillId="0" borderId="0" xfId="15" applyFont="1" applyAlignment="1">
      <alignment horizontal="right"/>
    </xf>
    <xf numFmtId="0" fontId="15" fillId="0" borderId="0" xfId="15" applyFont="1" applyAlignment="1">
      <alignment horizontal="center"/>
    </xf>
    <xf numFmtId="0" fontId="19" fillId="0" borderId="0" xfId="15" applyFont="1"/>
    <xf numFmtId="0" fontId="20" fillId="0" borderId="0" xfId="15" applyFont="1"/>
    <xf numFmtId="4" fontId="12" fillId="0" borderId="0" xfId="15" applyNumberFormat="1" applyFont="1"/>
    <xf numFmtId="4" fontId="19" fillId="0" borderId="0" xfId="15" applyNumberFormat="1" applyFont="1"/>
    <xf numFmtId="4" fontId="12" fillId="0" borderId="0" xfId="15" applyNumberFormat="1" applyFont="1" applyAlignment="1">
      <alignment horizontal="left" wrapText="1"/>
    </xf>
    <xf numFmtId="0" fontId="20" fillId="0" borderId="0" xfId="15" applyFont="1" applyAlignment="1">
      <alignment vertical="center"/>
    </xf>
    <xf numFmtId="0" fontId="17" fillId="0" borderId="0" xfId="15" applyFont="1" applyFill="1" applyBorder="1" applyAlignment="1">
      <alignment horizontal="left" vertical="center" wrapText="1"/>
    </xf>
    <xf numFmtId="4" fontId="17" fillId="0" borderId="0" xfId="15" applyNumberFormat="1" applyFont="1" applyFill="1" applyBorder="1" applyAlignment="1">
      <alignment horizontal="right" vertical="center" wrapText="1"/>
    </xf>
    <xf numFmtId="4" fontId="17" fillId="0" borderId="0" xfId="15" applyNumberFormat="1" applyFont="1" applyFill="1" applyBorder="1" applyAlignment="1">
      <alignment horizontal="right" wrapText="1"/>
    </xf>
    <xf numFmtId="0" fontId="9" fillId="0" borderId="0" xfId="15" applyFont="1"/>
    <xf numFmtId="4" fontId="13" fillId="0" borderId="0" xfId="15" applyNumberFormat="1" applyFont="1" applyFill="1" applyBorder="1" applyAlignment="1">
      <alignment horizontal="right" wrapText="1"/>
    </xf>
    <xf numFmtId="4" fontId="13" fillId="0" borderId="0" xfId="15" applyNumberFormat="1" applyFont="1" applyFill="1" applyBorder="1" applyAlignment="1">
      <alignment horizontal="right" vertical="center" wrapText="1"/>
    </xf>
    <xf numFmtId="0" fontId="13" fillId="0" borderId="0" xfId="15" applyFont="1" applyFill="1" applyBorder="1" applyAlignment="1">
      <alignment horizontal="left" vertical="center" wrapText="1"/>
    </xf>
    <xf numFmtId="0" fontId="22" fillId="0" borderId="0" xfId="15" applyFont="1" applyFill="1" applyBorder="1" applyAlignment="1">
      <alignment horizontal="left" vertical="center" wrapText="1"/>
    </xf>
    <xf numFmtId="4" fontId="22" fillId="0" borderId="0" xfId="17" applyNumberFormat="1" applyFont="1" applyFill="1" applyBorder="1" applyAlignment="1">
      <alignment horizontal="right" wrapText="1"/>
    </xf>
    <xf numFmtId="2" fontId="22" fillId="0" borderId="0" xfId="15" applyNumberFormat="1" applyFont="1" applyFill="1" applyBorder="1" applyAlignment="1">
      <alignment horizontal="right" wrapText="1"/>
    </xf>
    <xf numFmtId="0" fontId="12" fillId="0" borderId="0" xfId="18" applyFont="1"/>
    <xf numFmtId="0" fontId="11" fillId="0" borderId="0" xfId="18" applyFont="1" applyAlignment="1">
      <alignment horizontal="center"/>
    </xf>
    <xf numFmtId="0" fontId="1" fillId="0" borderId="0" xfId="18"/>
    <xf numFmtId="0" fontId="12" fillId="0" borderId="5" xfId="18" applyFont="1" applyBorder="1"/>
    <xf numFmtId="0" fontId="12" fillId="0" borderId="12" xfId="18" applyFont="1" applyFill="1" applyBorder="1" applyAlignment="1">
      <alignment horizontal="center" vertical="center" wrapText="1"/>
    </xf>
    <xf numFmtId="0" fontId="9" fillId="0" borderId="0" xfId="18" applyFont="1"/>
    <xf numFmtId="0" fontId="23" fillId="0" borderId="0" xfId="8" applyFont="1" applyFill="1" applyBorder="1"/>
    <xf numFmtId="0" fontId="16" fillId="0" borderId="0" xfId="18" applyFont="1"/>
    <xf numFmtId="0" fontId="23" fillId="0" borderId="0" xfId="8" applyFont="1" applyFill="1" applyBorder="1" applyAlignment="1">
      <alignment horizontal="left"/>
    </xf>
    <xf numFmtId="0" fontId="23" fillId="0" borderId="0" xfId="8" applyFont="1" applyFill="1" applyBorder="1" applyAlignment="1">
      <alignment horizontal="left" wrapText="1"/>
    </xf>
    <xf numFmtId="0" fontId="10" fillId="0" borderId="0" xfId="18" applyFont="1" applyAlignment="1"/>
    <xf numFmtId="0" fontId="10" fillId="0" borderId="0" xfId="18" applyFont="1" applyAlignment="1">
      <alignment vertical="center"/>
    </xf>
    <xf numFmtId="0" fontId="14" fillId="0" borderId="0" xfId="18" applyFont="1" applyAlignment="1">
      <alignment vertical="center"/>
    </xf>
    <xf numFmtId="0" fontId="14" fillId="0" borderId="0" xfId="18" applyFont="1"/>
    <xf numFmtId="0" fontId="4" fillId="0" borderId="5" xfId="15" applyFont="1" applyBorder="1"/>
    <xf numFmtId="49" fontId="4" fillId="0" borderId="12" xfId="15" applyNumberFormat="1" applyFont="1" applyFill="1" applyBorder="1" applyAlignment="1">
      <alignment horizontal="left" vertical="center" wrapText="1"/>
    </xf>
    <xf numFmtId="49" fontId="4" fillId="0" borderId="15" xfId="15" applyNumberFormat="1" applyFont="1" applyFill="1" applyBorder="1" applyAlignment="1">
      <alignment horizontal="left" vertical="center" wrapText="1"/>
    </xf>
    <xf numFmtId="0" fontId="4" fillId="0" borderId="0" xfId="15" applyFont="1" applyFill="1"/>
    <xf numFmtId="0" fontId="4" fillId="0" borderId="0" xfId="15" applyFont="1"/>
    <xf numFmtId="49" fontId="4" fillId="0" borderId="5" xfId="15" applyNumberFormat="1" applyFont="1" applyFill="1" applyBorder="1" applyAlignment="1">
      <alignment horizontal="left" vertical="center" wrapText="1"/>
    </xf>
    <xf numFmtId="4" fontId="4" fillId="0" borderId="5" xfId="15" applyNumberFormat="1" applyFont="1" applyFill="1" applyBorder="1" applyAlignment="1">
      <alignment horizontal="right" vertical="center" wrapText="1"/>
    </xf>
    <xf numFmtId="0" fontId="4" fillId="0" borderId="5" xfId="15" applyFont="1" applyFill="1" applyBorder="1"/>
    <xf numFmtId="0" fontId="4" fillId="0" borderId="5" xfId="15" applyFont="1" applyFill="1" applyBorder="1" applyAlignment="1">
      <alignment horizontal="left" vertical="center" wrapText="1"/>
    </xf>
    <xf numFmtId="0" fontId="3" fillId="0" borderId="0" xfId="16" applyFont="1" applyFill="1" applyBorder="1" applyAlignment="1">
      <alignment vertical="top"/>
    </xf>
    <xf numFmtId="4" fontId="4" fillId="0" borderId="17" xfId="15" applyNumberFormat="1" applyFont="1" applyFill="1" applyBorder="1" applyAlignment="1">
      <alignment horizontal="right" vertical="center" wrapText="1"/>
    </xf>
    <xf numFmtId="0" fontId="3" fillId="0" borderId="4" xfId="16" applyFont="1" applyFill="1" applyBorder="1" applyAlignment="1">
      <alignment vertical="top"/>
    </xf>
    <xf numFmtId="4" fontId="4" fillId="0" borderId="5" xfId="15" applyNumberFormat="1" applyFont="1" applyFill="1" applyBorder="1" applyAlignment="1">
      <alignment horizontal="right" wrapText="1"/>
    </xf>
    <xf numFmtId="0" fontId="4" fillId="0" borderId="15" xfId="15" applyFont="1" applyFill="1" applyBorder="1" applyAlignment="1">
      <alignment horizontal="left" vertical="center" wrapText="1"/>
    </xf>
    <xf numFmtId="0" fontId="4" fillId="0" borderId="18" xfId="15" applyFont="1" applyFill="1" applyBorder="1" applyAlignment="1">
      <alignment horizontal="left" vertical="center" wrapText="1"/>
    </xf>
    <xf numFmtId="0" fontId="6" fillId="0" borderId="0" xfId="15" applyFont="1" applyFill="1"/>
    <xf numFmtId="4" fontId="4" fillId="0" borderId="0" xfId="15" applyNumberFormat="1" applyFont="1" applyFill="1"/>
    <xf numFmtId="4" fontId="4" fillId="0" borderId="5" xfId="15" applyNumberFormat="1" applyFont="1" applyFill="1" applyBorder="1"/>
    <xf numFmtId="0" fontId="4" fillId="0" borderId="0" xfId="15" applyFont="1" applyBorder="1"/>
    <xf numFmtId="4" fontId="4" fillId="0" borderId="0" xfId="15" applyNumberFormat="1" applyFont="1"/>
    <xf numFmtId="4" fontId="4" fillId="0" borderId="5" xfId="15" applyNumberFormat="1" applyFont="1" applyFill="1" applyBorder="1" applyAlignment="1">
      <alignment wrapText="1"/>
    </xf>
    <xf numFmtId="4" fontId="4" fillId="0" borderId="5" xfId="15" applyNumberFormat="1" applyFont="1" applyBorder="1" applyAlignment="1">
      <alignment wrapText="1"/>
    </xf>
    <xf numFmtId="0" fontId="4" fillId="0" borderId="5" xfId="15" applyFont="1" applyBorder="1" applyAlignment="1">
      <alignment horizontal="left" wrapText="1"/>
    </xf>
    <xf numFmtId="0" fontId="6" fillId="0" borderId="13" xfId="15" applyFont="1" applyFill="1" applyBorder="1" applyAlignment="1">
      <alignment horizontal="left" vertical="center" wrapText="1"/>
    </xf>
    <xf numFmtId="4" fontId="6" fillId="0" borderId="5" xfId="15" applyNumberFormat="1" applyFont="1" applyFill="1" applyBorder="1" applyAlignment="1">
      <alignment horizontal="right" vertical="center" wrapText="1"/>
    </xf>
    <xf numFmtId="4" fontId="6" fillId="0" borderId="5" xfId="15" applyNumberFormat="1" applyFont="1" applyFill="1" applyBorder="1" applyAlignment="1">
      <alignment horizontal="right" wrapText="1"/>
    </xf>
    <xf numFmtId="0" fontId="4" fillId="0" borderId="0" xfId="15" applyFont="1" applyAlignment="1">
      <alignment horizontal="left" wrapText="1"/>
    </xf>
    <xf numFmtId="0" fontId="6" fillId="0" borderId="0" xfId="15" applyFont="1"/>
    <xf numFmtId="0" fontId="3" fillId="0" borderId="5" xfId="16" applyFont="1" applyFill="1" applyBorder="1" applyAlignment="1"/>
    <xf numFmtId="0" fontId="3" fillId="0" borderId="2" xfId="16" applyFont="1" applyFill="1" applyBorder="1" applyAlignment="1"/>
    <xf numFmtId="0" fontId="4" fillId="0" borderId="13" xfId="15" applyFont="1" applyFill="1" applyBorder="1" applyAlignment="1">
      <alignment horizontal="left" vertical="center" wrapText="1"/>
    </xf>
    <xf numFmtId="4" fontId="6" fillId="0" borderId="0" xfId="15" applyNumberFormat="1" applyFont="1" applyFill="1" applyBorder="1" applyAlignment="1">
      <alignment horizontal="right" vertical="center" wrapText="1"/>
    </xf>
    <xf numFmtId="4" fontId="6" fillId="0" borderId="0" xfId="15" applyNumberFormat="1" applyFont="1" applyFill="1" applyBorder="1" applyAlignment="1">
      <alignment horizontal="right" wrapText="1"/>
    </xf>
    <xf numFmtId="0" fontId="3" fillId="0" borderId="0" xfId="16" applyFont="1" applyFill="1" applyBorder="1" applyAlignment="1">
      <alignment horizontal="left" vertical="top"/>
    </xf>
    <xf numFmtId="0" fontId="6" fillId="0" borderId="0" xfId="15" applyFont="1" applyFill="1" applyBorder="1" applyAlignment="1">
      <alignment horizontal="left" vertical="center" wrapText="1"/>
    </xf>
    <xf numFmtId="0" fontId="3" fillId="0" borderId="0" xfId="19" applyFont="1" applyFill="1" applyBorder="1" applyAlignment="1">
      <alignment vertical="top"/>
    </xf>
    <xf numFmtId="0" fontId="4" fillId="0" borderId="5" xfId="18" applyFont="1" applyBorder="1" applyAlignment="1">
      <alignment horizontal="center"/>
    </xf>
    <xf numFmtId="0" fontId="4" fillId="0" borderId="8" xfId="18" applyFont="1" applyBorder="1" applyAlignment="1">
      <alignment horizontal="center"/>
    </xf>
    <xf numFmtId="0" fontId="4" fillId="0" borderId="6" xfId="18" applyFont="1" applyBorder="1" applyAlignment="1">
      <alignment horizontal="center"/>
    </xf>
    <xf numFmtId="0" fontId="5" fillId="0" borderId="0" xfId="8" applyFont="1" applyFill="1" applyBorder="1" applyAlignment="1">
      <alignment horizontal="left"/>
    </xf>
    <xf numFmtId="0" fontId="5" fillId="0" borderId="0" xfId="8" applyFont="1" applyFill="1" applyBorder="1"/>
    <xf numFmtId="0" fontId="3" fillId="0" borderId="0" xfId="8" applyFont="1" applyFill="1" applyBorder="1" applyAlignment="1">
      <alignment horizontal="left" wrapText="1"/>
    </xf>
    <xf numFmtId="0" fontId="6" fillId="0" borderId="11" xfId="8" applyFont="1" applyFill="1" applyBorder="1" applyAlignment="1">
      <alignment horizontal="center" vertical="center" wrapText="1"/>
    </xf>
    <xf numFmtId="0" fontId="4" fillId="0" borderId="5" xfId="21" quotePrefix="1" applyFont="1" applyFill="1" applyBorder="1"/>
    <xf numFmtId="0" fontId="4" fillId="0" borderId="5" xfId="21" applyFont="1" applyFill="1" applyBorder="1"/>
    <xf numFmtId="0" fontId="4" fillId="0" borderId="7" xfId="21" applyFont="1" applyFill="1" applyBorder="1"/>
    <xf numFmtId="0" fontId="4" fillId="0" borderId="11" xfId="21" applyFont="1" applyFill="1" applyBorder="1"/>
    <xf numFmtId="0" fontId="6" fillId="0" borderId="10" xfId="8" applyFont="1" applyFill="1" applyBorder="1" applyAlignment="1">
      <alignment horizontal="left" vertical="center" wrapText="1"/>
    </xf>
    <xf numFmtId="0" fontId="6" fillId="0" borderId="0" xfId="8" applyFont="1" applyFill="1" applyBorder="1" applyAlignment="1">
      <alignment horizontal="left" vertical="center" wrapText="1"/>
    </xf>
    <xf numFmtId="4" fontId="6" fillId="0" borderId="0" xfId="8" applyNumberFormat="1" applyFont="1" applyFill="1" applyBorder="1" applyAlignment="1">
      <alignment horizontal="right" wrapText="1"/>
    </xf>
    <xf numFmtId="0" fontId="5" fillId="0" borderId="0" xfId="8" applyFont="1" applyFill="1" applyBorder="1" applyAlignment="1">
      <alignment vertical="top"/>
    </xf>
    <xf numFmtId="0" fontId="4" fillId="0" borderId="0" xfId="18" applyFont="1"/>
    <xf numFmtId="0" fontId="10" fillId="0" borderId="0" xfId="15" applyFont="1" applyAlignment="1">
      <alignment horizontal="center"/>
    </xf>
    <xf numFmtId="0" fontId="6" fillId="2" borderId="5" xfId="15" applyFont="1" applyFill="1" applyBorder="1" applyAlignment="1">
      <alignment horizontal="center" vertical="center"/>
    </xf>
    <xf numFmtId="0" fontId="6" fillId="2" borderId="3" xfId="15" applyFont="1" applyFill="1" applyBorder="1" applyAlignment="1">
      <alignment horizontal="center" vertical="center"/>
    </xf>
    <xf numFmtId="4" fontId="6" fillId="2" borderId="5" xfId="17" applyNumberFormat="1" applyFont="1" applyFill="1" applyBorder="1" applyAlignment="1">
      <alignment horizontal="center" vertical="center" wrapText="1"/>
    </xf>
    <xf numFmtId="4" fontId="6" fillId="2" borderId="5" xfId="15" applyNumberFormat="1" applyFont="1" applyFill="1" applyBorder="1" applyAlignment="1">
      <alignment horizontal="center" vertical="center" wrapText="1"/>
    </xf>
    <xf numFmtId="0" fontId="6" fillId="2" borderId="5" xfId="15" applyFont="1" applyFill="1" applyBorder="1" applyAlignment="1">
      <alignment horizontal="center" vertical="center" wrapText="1"/>
    </xf>
    <xf numFmtId="0" fontId="28" fillId="0" borderId="0" xfId="15" applyFont="1"/>
    <xf numFmtId="0" fontId="28" fillId="0" borderId="0" xfId="18" applyFont="1"/>
    <xf numFmtId="0" fontId="6" fillId="2" borderId="5" xfId="18" applyFont="1" applyFill="1" applyBorder="1" applyAlignment="1">
      <alignment horizontal="center" vertical="center"/>
    </xf>
    <xf numFmtId="0" fontId="6" fillId="2" borderId="3" xfId="18" applyFont="1" applyFill="1" applyBorder="1" applyAlignment="1">
      <alignment horizontal="center" vertical="center"/>
    </xf>
    <xf numFmtId="0" fontId="6" fillId="2" borderId="5" xfId="20" applyNumberFormat="1" applyFont="1" applyFill="1" applyBorder="1" applyAlignment="1">
      <alignment horizontal="center" vertical="center" wrapText="1"/>
    </xf>
    <xf numFmtId="0" fontId="6" fillId="2" borderId="20" xfId="8" applyFont="1" applyFill="1" applyBorder="1" applyAlignment="1">
      <alignment horizontal="center" vertical="center" wrapText="1"/>
    </xf>
    <xf numFmtId="0" fontId="6" fillId="2" borderId="11" xfId="8" applyFont="1" applyFill="1" applyBorder="1" applyAlignment="1">
      <alignment horizontal="center" vertical="center" wrapText="1"/>
    </xf>
    <xf numFmtId="0" fontId="5" fillId="0" borderId="0" xfId="12" applyFont="1" applyBorder="1" applyAlignment="1">
      <alignment vertical="center"/>
    </xf>
    <xf numFmtId="0" fontId="15" fillId="0" borderId="0" xfId="15" applyFont="1"/>
    <xf numFmtId="0" fontId="15" fillId="0" borderId="0" xfId="15" applyFont="1"/>
    <xf numFmtId="0" fontId="3" fillId="0" borderId="0" xfId="8" applyFont="1" applyFill="1" applyBorder="1" applyAlignment="1">
      <alignment horizontal="left" wrapText="1"/>
    </xf>
    <xf numFmtId="0" fontId="29" fillId="0" borderId="0" xfId="15" applyFont="1" applyAlignment="1">
      <alignment horizontal="right"/>
    </xf>
    <xf numFmtId="0" fontId="29" fillId="0" borderId="0" xfId="15" applyFont="1"/>
    <xf numFmtId="0" fontId="14" fillId="0" borderId="0" xfId="15" applyFont="1" applyAlignment="1">
      <alignment horizontal="right"/>
    </xf>
    <xf numFmtId="43" fontId="4" fillId="0" borderId="5" xfId="30" applyFont="1" applyFill="1" applyBorder="1"/>
    <xf numFmtId="0" fontId="14" fillId="0" borderId="0" xfId="15" applyFont="1" applyAlignment="1">
      <alignment horizontal="left"/>
    </xf>
    <xf numFmtId="4" fontId="6" fillId="0" borderId="5" xfId="15" applyNumberFormat="1" applyFont="1" applyFill="1" applyBorder="1" applyAlignment="1">
      <alignment wrapText="1"/>
    </xf>
    <xf numFmtId="0" fontId="4" fillId="0" borderId="5" xfId="15" applyFont="1" applyBorder="1" applyAlignment="1"/>
    <xf numFmtId="49" fontId="4" fillId="0" borderId="12" xfId="15" applyNumberFormat="1" applyFont="1" applyFill="1" applyBorder="1" applyAlignment="1">
      <alignment horizontal="left" wrapText="1"/>
    </xf>
    <xf numFmtId="4" fontId="4" fillId="0" borderId="5" xfId="15" applyNumberFormat="1" applyFont="1" applyFill="1" applyBorder="1" applyAlignment="1">
      <alignment horizontal="center" wrapText="1"/>
    </xf>
    <xf numFmtId="4" fontId="4" fillId="0" borderId="5" xfId="15" applyNumberFormat="1" applyFont="1" applyFill="1" applyBorder="1" applyAlignment="1">
      <alignment horizontal="center" vertical="center" wrapText="1"/>
    </xf>
    <xf numFmtId="4" fontId="4" fillId="0" borderId="5" xfId="15" applyNumberFormat="1" applyFont="1" applyFill="1" applyBorder="1" applyAlignment="1">
      <alignment horizontal="left" wrapText="1"/>
    </xf>
    <xf numFmtId="4" fontId="4" fillId="0" borderId="5" xfId="15" applyNumberFormat="1" applyFont="1" applyFill="1" applyBorder="1" applyAlignment="1">
      <alignment horizontal="left" vertical="center" wrapText="1"/>
    </xf>
    <xf numFmtId="0" fontId="4" fillId="0" borderId="5" xfId="15" applyFont="1" applyBorder="1" applyAlignment="1">
      <alignment horizontal="left" vertical="center"/>
    </xf>
    <xf numFmtId="4" fontId="20" fillId="0" borderId="5" xfId="15" applyNumberFormat="1" applyFont="1" applyFill="1" applyBorder="1" applyAlignment="1">
      <alignment horizontal="center" vertical="center" wrapText="1"/>
    </xf>
    <xf numFmtId="0" fontId="4" fillId="0" borderId="5" xfId="15" applyFont="1" applyBorder="1" applyAlignment="1">
      <alignment vertical="center"/>
    </xf>
    <xf numFmtId="0" fontId="20" fillId="0" borderId="5" xfId="15" applyFont="1" applyBorder="1" applyAlignment="1">
      <alignment horizontal="center" vertical="center"/>
    </xf>
    <xf numFmtId="0" fontId="4" fillId="0" borderId="5" xfId="15" applyFont="1" applyBorder="1" applyAlignment="1">
      <alignment horizontal="center" vertical="center"/>
    </xf>
    <xf numFmtId="0" fontId="4" fillId="0" borderId="5" xfId="15" applyFont="1" applyBorder="1" applyAlignment="1">
      <alignment horizontal="left"/>
    </xf>
    <xf numFmtId="0" fontId="20" fillId="0" borderId="5" xfId="15" applyFont="1" applyBorder="1" applyAlignment="1">
      <alignment horizontal="center"/>
    </xf>
    <xf numFmtId="0" fontId="20" fillId="0" borderId="5" xfId="15" applyFont="1" applyBorder="1"/>
    <xf numFmtId="0" fontId="4" fillId="0" borderId="8" xfId="18" applyFont="1" applyBorder="1" applyAlignment="1"/>
    <xf numFmtId="43" fontId="4" fillId="0" borderId="8" xfId="30" applyNumberFormat="1" applyFont="1" applyBorder="1" applyAlignment="1">
      <alignment horizontal="center"/>
    </xf>
    <xf numFmtId="43" fontId="4" fillId="0" borderId="5" xfId="18" applyNumberFormat="1" applyFont="1" applyBorder="1" applyAlignment="1">
      <alignment horizontal="center"/>
    </xf>
    <xf numFmtId="43" fontId="4" fillId="0" borderId="8" xfId="18" applyNumberFormat="1" applyFont="1" applyBorder="1" applyAlignment="1">
      <alignment horizontal="center"/>
    </xf>
    <xf numFmtId="43" fontId="12" fillId="0" borderId="5" xfId="18" applyNumberFormat="1" applyFont="1" applyFill="1" applyBorder="1" applyAlignment="1">
      <alignment horizontal="right" vertical="center" wrapText="1"/>
    </xf>
    <xf numFmtId="0" fontId="4" fillId="0" borderId="5" xfId="21" quotePrefix="1" applyFont="1" applyFill="1" applyBorder="1" applyAlignment="1">
      <alignment horizontal="left"/>
    </xf>
    <xf numFmtId="43" fontId="4" fillId="0" borderId="16" xfId="30" applyFont="1" applyFill="1" applyBorder="1" applyAlignment="1">
      <alignment horizontal="center" vertical="center" wrapText="1"/>
    </xf>
    <xf numFmtId="43" fontId="6" fillId="0" borderId="11" xfId="8" applyNumberFormat="1" applyFont="1" applyFill="1" applyBorder="1" applyAlignment="1">
      <alignment horizontal="center" vertical="center" wrapText="1"/>
    </xf>
    <xf numFmtId="43" fontId="4" fillId="0" borderId="10" xfId="30" applyFont="1" applyFill="1" applyBorder="1" applyAlignment="1">
      <alignment horizontal="right" wrapText="1"/>
    </xf>
    <xf numFmtId="43" fontId="6" fillId="0" borderId="16" xfId="29" applyNumberFormat="1" applyFont="1" applyFill="1" applyBorder="1" applyAlignment="1">
      <alignment horizontal="center" vertical="center" wrapText="1"/>
    </xf>
    <xf numFmtId="43" fontId="6" fillId="0" borderId="11" xfId="29" applyNumberFormat="1" applyFont="1" applyFill="1" applyBorder="1" applyAlignment="1">
      <alignment horizontal="center" vertical="center" wrapText="1"/>
    </xf>
    <xf numFmtId="43" fontId="6" fillId="0" borderId="10" xfId="29" applyNumberFormat="1" applyFont="1" applyFill="1" applyBorder="1" applyAlignment="1">
      <alignment horizontal="right" wrapText="1"/>
    </xf>
    <xf numFmtId="0" fontId="29" fillId="0" borderId="5" xfId="15" applyFont="1" applyBorder="1" applyAlignment="1">
      <alignment horizontal="left" vertical="center"/>
    </xf>
    <xf numFmtId="49" fontId="29" fillId="0" borderId="12" xfId="15" applyNumberFormat="1" applyFont="1" applyFill="1" applyBorder="1" applyAlignment="1">
      <alignment horizontal="left" vertical="center" wrapText="1"/>
    </xf>
    <xf numFmtId="4" fontId="29" fillId="0" borderId="5" xfId="15" applyNumberFormat="1" applyFont="1" applyFill="1" applyBorder="1" applyAlignment="1">
      <alignment horizontal="right" vertical="center" wrapText="1"/>
    </xf>
    <xf numFmtId="10" fontId="29" fillId="0" borderId="5" xfId="31" applyNumberFormat="1" applyFont="1" applyFill="1" applyBorder="1" applyAlignment="1">
      <alignment horizontal="right" vertical="center" wrapText="1"/>
    </xf>
    <xf numFmtId="49" fontId="29" fillId="0" borderId="12" xfId="15" applyNumberFormat="1" applyFont="1" applyFill="1" applyBorder="1" applyAlignment="1">
      <alignment horizontal="left" vertical="center"/>
    </xf>
    <xf numFmtId="4" fontId="29" fillId="0" borderId="5" xfId="15" applyNumberFormat="1" applyFont="1" applyFill="1" applyBorder="1" applyAlignment="1">
      <alignment horizontal="left" vertical="center" wrapText="1"/>
    </xf>
    <xf numFmtId="0" fontId="29" fillId="0" borderId="5" xfId="15" applyFont="1" applyBorder="1"/>
    <xf numFmtId="4" fontId="6" fillId="2" borderId="5" xfId="17" applyNumberFormat="1" applyFont="1" applyFill="1" applyBorder="1" applyAlignment="1">
      <alignment horizontal="center" vertical="center" wrapText="1"/>
    </xf>
    <xf numFmtId="0" fontId="15" fillId="0" borderId="0" xfId="15" applyFont="1"/>
    <xf numFmtId="0" fontId="6" fillId="0" borderId="16" xfId="15" applyFont="1" applyFill="1" applyBorder="1" applyAlignment="1">
      <alignment horizontal="left" vertical="center" wrapText="1"/>
    </xf>
    <xf numFmtId="4" fontId="6" fillId="0" borderId="13" xfId="15" applyNumberFormat="1" applyFont="1" applyFill="1" applyBorder="1" applyAlignment="1">
      <alignment horizontal="right" vertical="center" wrapText="1"/>
    </xf>
    <xf numFmtId="0" fontId="4" fillId="0" borderId="5" xfId="15" applyFont="1" applyFill="1" applyBorder="1" applyAlignment="1">
      <alignment wrapText="1"/>
    </xf>
    <xf numFmtId="0" fontId="4" fillId="0" borderId="5" xfId="15" applyFont="1" applyFill="1" applyBorder="1" applyAlignment="1">
      <alignment horizontal="left" wrapText="1"/>
    </xf>
    <xf numFmtId="0" fontId="4" fillId="0" borderId="0" xfId="15" applyFont="1" applyFill="1" applyBorder="1" applyAlignment="1">
      <alignment horizontal="left" vertical="center" wrapText="1"/>
    </xf>
    <xf numFmtId="4" fontId="4" fillId="0" borderId="0" xfId="15" applyNumberFormat="1" applyFont="1" applyFill="1" applyBorder="1" applyAlignment="1">
      <alignment horizontal="right" vertical="center" wrapText="1"/>
    </xf>
    <xf numFmtId="4" fontId="4" fillId="0" borderId="0" xfId="15" applyNumberFormat="1" applyFont="1" applyFill="1" applyBorder="1" applyAlignment="1">
      <alignment horizontal="right" wrapText="1"/>
    </xf>
    <xf numFmtId="0" fontId="11" fillId="0" borderId="0" xfId="15" applyFont="1" applyAlignment="1">
      <alignment horizontal="left"/>
    </xf>
    <xf numFmtId="0" fontId="10" fillId="0" borderId="0" xfId="15" applyFont="1" applyAlignment="1">
      <alignment horizontal="left"/>
    </xf>
    <xf numFmtId="0" fontId="1" fillId="0" borderId="0" xfId="15" applyAlignment="1">
      <alignment horizontal="left"/>
    </xf>
    <xf numFmtId="4" fontId="13" fillId="0" borderId="0" xfId="15" applyNumberFormat="1" applyFont="1" applyFill="1" applyBorder="1" applyAlignment="1">
      <alignment horizontal="left" wrapText="1"/>
    </xf>
    <xf numFmtId="2" fontId="22" fillId="0" borderId="0" xfId="15" applyNumberFormat="1" applyFont="1" applyFill="1" applyBorder="1" applyAlignment="1">
      <alignment horizontal="left" wrapText="1"/>
    </xf>
    <xf numFmtId="4" fontId="12" fillId="0" borderId="5" xfId="15" applyNumberFormat="1" applyFont="1" applyFill="1" applyBorder="1" applyAlignment="1">
      <alignment horizontal="left" vertical="center" wrapText="1"/>
    </xf>
    <xf numFmtId="4" fontId="12" fillId="0" borderId="5" xfId="15" applyNumberFormat="1" applyFont="1" applyFill="1" applyBorder="1" applyAlignment="1">
      <alignment horizontal="left" vertical="center"/>
    </xf>
    <xf numFmtId="4" fontId="12" fillId="0" borderId="5" xfId="15" applyNumberFormat="1" applyFont="1" applyFill="1" applyBorder="1" applyAlignment="1">
      <alignment horizontal="left" wrapText="1"/>
    </xf>
    <xf numFmtId="4" fontId="30" fillId="0" borderId="5" xfId="15" applyNumberFormat="1" applyFont="1" applyFill="1" applyBorder="1" applyAlignment="1">
      <alignment horizontal="right" vertical="center" wrapText="1"/>
    </xf>
    <xf numFmtId="0" fontId="30" fillId="0" borderId="15" xfId="15" applyFont="1" applyFill="1" applyBorder="1" applyAlignment="1">
      <alignment horizontal="right" vertical="center" wrapText="1"/>
    </xf>
    <xf numFmtId="9" fontId="30" fillId="0" borderId="5" xfId="31" applyFont="1" applyFill="1" applyBorder="1" applyAlignment="1">
      <alignment horizontal="right" vertical="center" wrapText="1"/>
    </xf>
    <xf numFmtId="0" fontId="4" fillId="0" borderId="21" xfId="18" applyFont="1" applyBorder="1" applyAlignment="1"/>
    <xf numFmtId="0" fontId="4" fillId="0" borderId="22" xfId="18" applyFont="1" applyBorder="1" applyAlignment="1"/>
    <xf numFmtId="43" fontId="4" fillId="0" borderId="7" xfId="30" applyNumberFormat="1" applyFont="1" applyBorder="1" applyAlignment="1">
      <alignment horizontal="center"/>
    </xf>
    <xf numFmtId="0" fontId="0" fillId="0" borderId="0" xfId="0" applyAlignment="1">
      <alignment horizontal="left"/>
    </xf>
    <xf numFmtId="0" fontId="0" fillId="0" borderId="0" xfId="0" applyAlignment="1">
      <alignment horizontal="left" vertical="center"/>
    </xf>
    <xf numFmtId="0" fontId="28" fillId="0" borderId="0" xfId="0" applyFont="1" applyAlignment="1">
      <alignment horizontal="left" vertical="center"/>
    </xf>
    <xf numFmtId="0" fontId="39" fillId="0" borderId="0" xfId="0" applyFont="1" applyAlignment="1">
      <alignment horizontal="left" vertical="center"/>
    </xf>
    <xf numFmtId="43" fontId="4" fillId="0" borderId="9" xfId="18" applyNumberFormat="1" applyFont="1" applyBorder="1" applyAlignment="1">
      <alignment horizontal="center"/>
    </xf>
    <xf numFmtId="0" fontId="12" fillId="0" borderId="5" xfId="15" applyFont="1" applyBorder="1" applyAlignment="1">
      <alignment horizontal="center"/>
    </xf>
    <xf numFmtId="49" fontId="12" fillId="0" borderId="12" xfId="15" applyNumberFormat="1" applyFont="1" applyFill="1" applyBorder="1" applyAlignment="1">
      <alignment horizontal="left" vertical="center" wrapText="1"/>
    </xf>
    <xf numFmtId="4" fontId="12" fillId="0" borderId="13" xfId="15" applyNumberFormat="1" applyFont="1" applyFill="1" applyBorder="1" applyAlignment="1">
      <alignment horizontal="center" vertical="center" wrapText="1"/>
    </xf>
    <xf numFmtId="4" fontId="12" fillId="0" borderId="14" xfId="15" applyNumberFormat="1" applyFont="1" applyFill="1" applyBorder="1" applyAlignment="1">
      <alignment horizontal="right" vertical="center" wrapText="1"/>
    </xf>
    <xf numFmtId="49" fontId="12" fillId="0" borderId="15" xfId="15" applyNumberFormat="1" applyFont="1" applyFill="1" applyBorder="1" applyAlignment="1">
      <alignment horizontal="left" vertical="center" wrapText="1"/>
    </xf>
    <xf numFmtId="0" fontId="12" fillId="0" borderId="5" xfId="15" applyFont="1" applyBorder="1"/>
    <xf numFmtId="4" fontId="12" fillId="0" borderId="13" xfId="15" applyNumberFormat="1" applyFont="1" applyFill="1" applyBorder="1" applyAlignment="1">
      <alignment horizontal="right" vertical="center" wrapText="1"/>
    </xf>
    <xf numFmtId="0" fontId="13" fillId="0" borderId="16" xfId="15" applyFont="1" applyFill="1" applyBorder="1" applyAlignment="1">
      <alignment horizontal="left" vertical="center" wrapText="1"/>
    </xf>
    <xf numFmtId="4" fontId="13" fillId="0" borderId="13" xfId="15" applyNumberFormat="1" applyFont="1" applyFill="1" applyBorder="1" applyAlignment="1">
      <alignment horizontal="right" vertical="center" wrapText="1"/>
    </xf>
    <xf numFmtId="44" fontId="13" fillId="0" borderId="14" xfId="29" applyFont="1" applyFill="1" applyBorder="1" applyAlignment="1">
      <alignment horizontal="right" vertical="center" wrapText="1"/>
    </xf>
    <xf numFmtId="0" fontId="4" fillId="0" borderId="9" xfId="15" applyFont="1" applyBorder="1" applyAlignment="1">
      <alignment horizontal="center" vertical="center"/>
    </xf>
    <xf numFmtId="4" fontId="6" fillId="0" borderId="14" xfId="15" applyNumberFormat="1" applyFont="1" applyFill="1" applyBorder="1" applyAlignment="1">
      <alignment horizontal="right" wrapText="1"/>
    </xf>
    <xf numFmtId="0" fontId="4" fillId="0" borderId="5" xfId="15" applyFont="1" applyFill="1" applyBorder="1" applyAlignment="1">
      <alignment vertical="center" wrapText="1"/>
    </xf>
    <xf numFmtId="0" fontId="29" fillId="0" borderId="0" xfId="0" applyFont="1" applyAlignment="1">
      <alignment horizontal="justify" vertical="center"/>
    </xf>
    <xf numFmtId="0" fontId="0" fillId="0" borderId="2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4" fillId="0" borderId="5" xfId="18" applyFont="1" applyBorder="1" applyAlignment="1">
      <alignment horizontal="left"/>
    </xf>
    <xf numFmtId="165" fontId="0" fillId="0" borderId="29" xfId="0" applyNumberFormat="1" applyFont="1" applyBorder="1"/>
    <xf numFmtId="165" fontId="0" fillId="0" borderId="30" xfId="0" applyNumberFormat="1" applyFont="1" applyBorder="1"/>
    <xf numFmtId="165" fontId="28" fillId="0" borderId="29" xfId="0" applyNumberFormat="1" applyFont="1" applyBorder="1"/>
    <xf numFmtId="165" fontId="6" fillId="0" borderId="29" xfId="0" applyNumberFormat="1" applyFont="1" applyBorder="1"/>
    <xf numFmtId="165" fontId="6" fillId="0" borderId="30" xfId="0" applyNumberFormat="1" applyFont="1" applyBorder="1"/>
    <xf numFmtId="165" fontId="28" fillId="0" borderId="30" xfId="0" applyNumberFormat="1" applyFont="1" applyBorder="1"/>
    <xf numFmtId="0" fontId="31" fillId="0" borderId="0" xfId="0" applyFont="1" applyAlignment="1">
      <alignment horizontal="right" vertical="center"/>
    </xf>
    <xf numFmtId="0" fontId="32" fillId="0" borderId="0" xfId="0" applyFont="1" applyAlignment="1">
      <alignment horizontal="center" vertical="center"/>
    </xf>
    <xf numFmtId="0" fontId="0" fillId="0" borderId="0" xfId="0" applyAlignment="1">
      <alignment vertical="center"/>
    </xf>
    <xf numFmtId="0" fontId="28" fillId="0" borderId="0" xfId="0" applyFont="1" applyAlignment="1">
      <alignment vertical="center"/>
    </xf>
    <xf numFmtId="0" fontId="28" fillId="0" borderId="0" xfId="0" applyFont="1" applyAlignment="1">
      <alignment horizontal="left" vertical="center" indent="5"/>
    </xf>
    <xf numFmtId="0" fontId="0" fillId="0" borderId="0" xfId="0" applyAlignment="1">
      <alignment horizontal="left" vertical="center" indent="5"/>
    </xf>
    <xf numFmtId="0" fontId="33" fillId="0" borderId="0" xfId="0" applyFont="1" applyAlignment="1">
      <alignment horizontal="justify" vertical="center"/>
    </xf>
    <xf numFmtId="0" fontId="14" fillId="0" borderId="0" xfId="0" applyFont="1" applyAlignment="1">
      <alignment vertical="center"/>
    </xf>
    <xf numFmtId="0" fontId="0" fillId="0" borderId="0" xfId="0" applyAlignment="1">
      <alignment horizontal="justify" vertical="center"/>
    </xf>
    <xf numFmtId="0" fontId="28" fillId="0" borderId="0" xfId="0" applyFont="1" applyAlignment="1">
      <alignment horizontal="justify" vertical="center"/>
    </xf>
    <xf numFmtId="0" fontId="28" fillId="0" borderId="0" xfId="0" applyFont="1" applyAlignment="1">
      <alignment horizontal="center" vertical="center"/>
    </xf>
    <xf numFmtId="0" fontId="10" fillId="0" borderId="0" xfId="0" applyFont="1" applyAlignment="1">
      <alignment horizontal="left" vertical="center" indent="5"/>
    </xf>
    <xf numFmtId="0" fontId="10" fillId="0" borderId="0" xfId="0" applyFont="1" applyAlignment="1">
      <alignment vertical="center"/>
    </xf>
    <xf numFmtId="0" fontId="36" fillId="0" borderId="0" xfId="0" applyFont="1" applyAlignment="1">
      <alignment horizontal="justify" vertical="center"/>
    </xf>
    <xf numFmtId="0" fontId="14" fillId="0" borderId="0" xfId="0" applyFont="1" applyAlignment="1">
      <alignment horizontal="justify" vertical="center"/>
    </xf>
    <xf numFmtId="0" fontId="29" fillId="0" borderId="0" xfId="0" applyFont="1" applyAlignment="1">
      <alignment horizontal="left" vertical="center" indent="5"/>
    </xf>
    <xf numFmtId="0" fontId="30" fillId="0" borderId="0" xfId="0" applyFont="1" applyAlignment="1">
      <alignment horizontal="justify" vertical="center"/>
    </xf>
    <xf numFmtId="0" fontId="10" fillId="0" borderId="0" xfId="0" applyFont="1" applyAlignment="1">
      <alignment horizontal="justify" vertical="center"/>
    </xf>
    <xf numFmtId="0" fontId="37" fillId="0" borderId="0" xfId="0" applyFont="1" applyAlignment="1">
      <alignment horizontal="justify" vertical="center"/>
    </xf>
    <xf numFmtId="0" fontId="30" fillId="0" borderId="0" xfId="0" applyFont="1" applyAlignment="1">
      <alignment horizontal="left" vertical="center" indent="5"/>
    </xf>
    <xf numFmtId="0" fontId="29" fillId="0" borderId="0" xfId="0" applyFont="1" applyAlignment="1">
      <alignment vertical="center"/>
    </xf>
    <xf numFmtId="0" fontId="0" fillId="0" borderId="23" xfId="0" applyBorder="1" applyAlignment="1">
      <alignment vertical="center" wrapText="1"/>
    </xf>
    <xf numFmtId="0" fontId="0" fillId="0" borderId="24" xfId="0" applyBorder="1" applyAlignment="1">
      <alignment vertical="center" wrapText="1"/>
    </xf>
    <xf numFmtId="0" fontId="0" fillId="0" borderId="24" xfId="0" applyBorder="1" applyAlignment="1">
      <alignment vertical="top" wrapText="1"/>
    </xf>
    <xf numFmtId="0" fontId="0" fillId="0" borderId="25" xfId="0" applyBorder="1" applyAlignment="1">
      <alignment vertical="top" wrapText="1"/>
    </xf>
    <xf numFmtId="0" fontId="30" fillId="0" borderId="0" xfId="0" applyFont="1" applyAlignment="1">
      <alignment vertical="center"/>
    </xf>
    <xf numFmtId="0" fontId="39" fillId="0" borderId="0" xfId="0" applyFont="1" applyAlignment="1">
      <alignment vertical="center"/>
    </xf>
    <xf numFmtId="0" fontId="6" fillId="2" borderId="7" xfId="15" applyFont="1" applyFill="1" applyBorder="1" applyAlignment="1">
      <alignment horizontal="center" vertical="center"/>
    </xf>
    <xf numFmtId="0" fontId="6" fillId="2" borderId="9" xfId="15" applyFont="1" applyFill="1" applyBorder="1" applyAlignment="1">
      <alignment horizontal="center" vertical="center"/>
    </xf>
    <xf numFmtId="4" fontId="6" fillId="2" borderId="7" xfId="17" applyNumberFormat="1" applyFont="1" applyFill="1" applyBorder="1" applyAlignment="1">
      <alignment horizontal="center" vertical="center" wrapText="1"/>
    </xf>
    <xf numFmtId="4" fontId="6" fillId="2" borderId="9" xfId="17" applyNumberFormat="1" applyFont="1" applyFill="1" applyBorder="1" applyAlignment="1">
      <alignment horizontal="center" vertical="center" wrapText="1"/>
    </xf>
    <xf numFmtId="4" fontId="6" fillId="2" borderId="5" xfId="17" applyNumberFormat="1" applyFont="1" applyFill="1" applyBorder="1" applyAlignment="1">
      <alignment horizontal="center" vertical="center" wrapText="1"/>
    </xf>
    <xf numFmtId="0" fontId="10" fillId="0" borderId="0" xfId="15" applyFont="1" applyAlignment="1">
      <alignment horizontal="center" vertical="center"/>
    </xf>
    <xf numFmtId="0" fontId="3" fillId="0" borderId="0" xfId="16" applyFont="1" applyFill="1" applyBorder="1" applyAlignment="1">
      <alignment vertical="top"/>
    </xf>
    <xf numFmtId="0" fontId="10" fillId="0" borderId="0" xfId="15" applyFont="1" applyAlignment="1">
      <alignment horizontal="center"/>
    </xf>
    <xf numFmtId="0" fontId="3" fillId="0" borderId="0" xfId="16" applyFont="1" applyFill="1" applyBorder="1" applyAlignment="1">
      <alignment horizontal="left" vertical="top"/>
    </xf>
    <xf numFmtId="0" fontId="6" fillId="2" borderId="1" xfId="15" applyFont="1" applyFill="1" applyBorder="1" applyAlignment="1">
      <alignment horizontal="center" vertical="center" wrapText="1"/>
    </xf>
    <xf numFmtId="0" fontId="6" fillId="2" borderId="3" xfId="15" applyFont="1" applyFill="1" applyBorder="1" applyAlignment="1">
      <alignment horizontal="center" vertical="center" wrapText="1"/>
    </xf>
    <xf numFmtId="0" fontId="15" fillId="0" borderId="0" xfId="15" applyFont="1" applyAlignment="1">
      <alignment horizontal="center"/>
    </xf>
    <xf numFmtId="0" fontId="15" fillId="0" borderId="0" xfId="15" applyFont="1"/>
    <xf numFmtId="0" fontId="6" fillId="2" borderId="5" xfId="15" applyFont="1" applyFill="1" applyBorder="1" applyAlignment="1">
      <alignment horizontal="center" vertical="center"/>
    </xf>
    <xf numFmtId="0" fontId="11" fillId="0" borderId="0" xfId="15" applyFont="1" applyAlignment="1">
      <alignment horizontal="center"/>
    </xf>
    <xf numFmtId="4" fontId="6" fillId="0" borderId="1" xfId="15" applyNumberFormat="1" applyFont="1" applyFill="1" applyBorder="1" applyAlignment="1">
      <alignment horizontal="center" wrapText="1"/>
    </xf>
    <xf numFmtId="4" fontId="6" fillId="0" borderId="3" xfId="15" applyNumberFormat="1" applyFont="1" applyFill="1" applyBorder="1" applyAlignment="1">
      <alignment horizontal="center" wrapText="1"/>
    </xf>
    <xf numFmtId="0" fontId="3" fillId="0" borderId="1" xfId="16" applyFont="1" applyFill="1" applyBorder="1" applyAlignment="1">
      <alignment horizontal="left"/>
    </xf>
    <xf numFmtId="0" fontId="3" fillId="0" borderId="2" xfId="16" applyFont="1" applyFill="1" applyBorder="1" applyAlignment="1">
      <alignment horizontal="left"/>
    </xf>
    <xf numFmtId="0" fontId="3" fillId="0" borderId="3" xfId="16" applyFont="1" applyFill="1" applyBorder="1" applyAlignment="1">
      <alignment horizontal="left"/>
    </xf>
    <xf numFmtId="0" fontId="11" fillId="0" borderId="0" xfId="16" applyFont="1" applyFill="1" applyBorder="1" applyAlignment="1">
      <alignment horizontal="left" vertical="top"/>
    </xf>
    <xf numFmtId="0" fontId="13" fillId="0" borderId="0" xfId="15" applyFont="1" applyAlignment="1">
      <alignment horizontal="center"/>
    </xf>
    <xf numFmtId="0" fontId="13" fillId="0" borderId="0" xfId="15" applyFont="1"/>
    <xf numFmtId="4" fontId="6" fillId="0" borderId="1" xfId="15" applyNumberFormat="1" applyFont="1" applyFill="1" applyBorder="1" applyAlignment="1">
      <alignment horizontal="center" vertical="center" wrapText="1"/>
    </xf>
    <xf numFmtId="4" fontId="6" fillId="0" borderId="3" xfId="15" applyNumberFormat="1" applyFont="1" applyFill="1" applyBorder="1" applyAlignment="1">
      <alignment horizontal="center" vertical="center" wrapText="1"/>
    </xf>
    <xf numFmtId="0" fontId="6" fillId="2" borderId="19" xfId="15" applyFont="1" applyFill="1" applyBorder="1" applyAlignment="1">
      <alignment horizontal="center" vertical="center"/>
    </xf>
    <xf numFmtId="0" fontId="5" fillId="0" borderId="0" xfId="12" applyFont="1" applyBorder="1" applyAlignment="1">
      <alignment horizontal="justify" vertical="center"/>
    </xf>
    <xf numFmtId="0" fontId="10" fillId="0" borderId="0" xfId="15" applyFont="1" applyAlignment="1">
      <alignment horizontal="left" vertical="center"/>
    </xf>
    <xf numFmtId="0" fontId="3" fillId="0" borderId="4" xfId="16" applyFont="1" applyFill="1" applyBorder="1" applyAlignment="1">
      <alignment horizontal="left" vertical="top" wrapText="1"/>
    </xf>
    <xf numFmtId="0" fontId="17" fillId="0" borderId="0" xfId="15" applyFont="1" applyAlignment="1">
      <alignment horizontal="center"/>
    </xf>
    <xf numFmtId="0" fontId="17" fillId="0" borderId="0" xfId="15" applyFont="1"/>
    <xf numFmtId="0" fontId="4" fillId="2" borderId="1" xfId="18" applyFont="1" applyFill="1" applyBorder="1" applyAlignment="1">
      <alignment horizontal="left"/>
    </xf>
    <xf numFmtId="0" fontId="4" fillId="2" borderId="3" xfId="18" applyFont="1" applyFill="1" applyBorder="1" applyAlignment="1">
      <alignment horizontal="left"/>
    </xf>
    <xf numFmtId="0" fontId="10" fillId="0" borderId="0" xfId="18" applyFont="1" applyAlignment="1">
      <alignment horizontal="center" vertical="center"/>
    </xf>
    <xf numFmtId="0" fontId="3" fillId="0" borderId="0" xfId="19" applyFont="1" applyFill="1" applyBorder="1" applyAlignment="1">
      <alignment horizontal="left" vertical="top"/>
    </xf>
    <xf numFmtId="0" fontId="10" fillId="0" borderId="0" xfId="18" applyFont="1" applyAlignment="1">
      <alignment horizontal="center"/>
    </xf>
    <xf numFmtId="0" fontId="5" fillId="0" borderId="0" xfId="8" applyFont="1" applyFill="1" applyBorder="1" applyAlignment="1">
      <alignment horizontal="left" wrapText="1"/>
    </xf>
    <xf numFmtId="0" fontId="3" fillId="0" borderId="0" xfId="8" applyFont="1" applyFill="1" applyBorder="1" applyAlignment="1">
      <alignment horizontal="left" wrapText="1"/>
    </xf>
    <xf numFmtId="0" fontId="3" fillId="0" borderId="12" xfId="8" applyFont="1" applyFill="1" applyBorder="1" applyAlignment="1">
      <alignment horizontal="center"/>
    </xf>
    <xf numFmtId="0" fontId="0" fillId="0" borderId="0" xfId="0" applyAlignment="1">
      <alignment horizontal="left" vertical="top" wrapText="1"/>
    </xf>
  </cellXfs>
  <cellStyles count="32">
    <cellStyle name="=C:\WINNT\SYSTEM32\COMMAND.COM" xfId="4"/>
    <cellStyle name="Millares" xfId="30" builtinId="3"/>
    <cellStyle name="Millares 2 2" xfId="9"/>
    <cellStyle name="Millares 5" xfId="3"/>
    <cellStyle name="Millares 6 2" xfId="17"/>
    <cellStyle name="Millares 6 3" xfId="20"/>
    <cellStyle name="Moneda" xfId="29" builtinId="4"/>
    <cellStyle name="Moneda 2 2" xfId="25"/>
    <cellStyle name="Moneda 3" xfId="24"/>
    <cellStyle name="Normal" xfId="0" builtinId="0"/>
    <cellStyle name="Normal 10" xfId="14"/>
    <cellStyle name="Normal 11" xfId="2"/>
    <cellStyle name="Normal 11 2" xfId="15"/>
    <cellStyle name="Normal 11 3" xfId="18"/>
    <cellStyle name="Normal 13" xfId="22"/>
    <cellStyle name="Normal 15" xfId="12"/>
    <cellStyle name="Normal 2" xfId="6"/>
    <cellStyle name="Normal 2 13" xfId="1"/>
    <cellStyle name="Normal 2 2" xfId="8"/>
    <cellStyle name="Normal 2 5 2" xfId="16"/>
    <cellStyle name="Normal 2 5 3" xfId="19"/>
    <cellStyle name="Normal 3" xfId="10"/>
    <cellStyle name="Normal 3 2" xfId="5"/>
    <cellStyle name="Normal 4" xfId="13"/>
    <cellStyle name="Normal 4 2" xfId="21"/>
    <cellStyle name="Normal 5" xfId="11"/>
    <cellStyle name="Normal 6" xfId="26"/>
    <cellStyle name="Normal 6 3 2 2 3" xfId="23"/>
    <cellStyle name="Normal 6 7" xfId="7"/>
    <cellStyle name="Normal 7" xfId="27"/>
    <cellStyle name="Normal 7 4" xfId="28"/>
    <cellStyle name="Porcentaje" xfId="3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19050</xdr:rowOff>
    </xdr:from>
    <xdr:to>
      <xdr:col>8</xdr:col>
      <xdr:colOff>406367</xdr:colOff>
      <xdr:row>31</xdr:row>
      <xdr:rowOff>180974</xdr:rowOff>
    </xdr:to>
    <xdr:grpSp>
      <xdr:nvGrpSpPr>
        <xdr:cNvPr id="3" name="Grupo 2"/>
        <xdr:cNvGrpSpPr/>
      </xdr:nvGrpSpPr>
      <xdr:grpSpPr>
        <a:xfrm>
          <a:off x="901473" y="4730523"/>
          <a:ext cx="9353064" cy="1471612"/>
          <a:chOff x="0" y="4781550"/>
          <a:chExt cx="9340817" cy="1495424"/>
        </a:xfrm>
      </xdr:grpSpPr>
      <xdr:grpSp>
        <xdr:nvGrpSpPr>
          <xdr:cNvPr id="7" name="7 Grupo"/>
          <xdr:cNvGrpSpPr/>
        </xdr:nvGrpSpPr>
        <xdr:grpSpPr>
          <a:xfrm>
            <a:off x="0" y="4817030"/>
            <a:ext cx="6950112" cy="1459944"/>
            <a:chOff x="169358" y="12575338"/>
            <a:chExt cx="6328318" cy="537603"/>
          </a:xfrm>
        </xdr:grpSpPr>
        <xdr:sp macro="" textlink="">
          <xdr:nvSpPr>
            <xdr:cNvPr id="8" name="8 CuadroTexto"/>
            <xdr:cNvSpPr txBox="1"/>
          </xdr:nvSpPr>
          <xdr:spPr>
            <a:xfrm>
              <a:off x="169358" y="12582526"/>
              <a:ext cx="2382939" cy="52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Elaborado Por</a:t>
              </a:r>
            </a:p>
            <a:p>
              <a:pPr algn="ctr"/>
              <a:endParaRPr lang="es-MX" sz="1200"/>
            </a:p>
            <a:p>
              <a:pPr algn="ctr"/>
              <a:endParaRPr lang="es-MX" sz="1200"/>
            </a:p>
            <a:p>
              <a:pPr algn="ctr"/>
              <a:r>
                <a:rPr lang="es-MX" sz="1200" baseline="0"/>
                <a:t>C.P. Cynthia M. Rodriguez Poblano</a:t>
              </a:r>
            </a:p>
            <a:p>
              <a:pPr algn="ctr"/>
              <a:r>
                <a:rPr lang="es-MX" sz="1200" baseline="0"/>
                <a:t>Jefa de Contabilidad y Cuenta Pública</a:t>
              </a:r>
              <a:endParaRPr lang="es-MX" sz="1200"/>
            </a:p>
          </xdr:txBody>
        </xdr:sp>
        <xdr:sp macro="" textlink="">
          <xdr:nvSpPr>
            <xdr:cNvPr id="9" name="9 CuadroTexto"/>
            <xdr:cNvSpPr txBox="1"/>
          </xdr:nvSpPr>
          <xdr:spPr>
            <a:xfrm>
              <a:off x="2447886" y="12582525"/>
              <a:ext cx="2012422" cy="530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Revisado</a:t>
              </a:r>
              <a:r>
                <a:rPr lang="es-MX" sz="1200" baseline="0"/>
                <a:t> Por</a:t>
              </a:r>
              <a:endParaRPr lang="es-MX" sz="1200"/>
            </a:p>
            <a:p>
              <a:pPr algn="ctr"/>
              <a:endParaRPr lang="es-MX" sz="1200" baseline="0"/>
            </a:p>
            <a:p>
              <a:pPr algn="ctr"/>
              <a:endParaRPr lang="es-MX" sz="1200" baseline="0"/>
            </a:p>
            <a:p>
              <a:pPr algn="ctr"/>
              <a:r>
                <a:rPr lang="es-MX" sz="1200" baseline="0">
                  <a:solidFill>
                    <a:schemeClr val="dk1"/>
                  </a:solidFill>
                  <a:effectLst/>
                  <a:latin typeface="+mn-lt"/>
                  <a:ea typeface="+mn-ea"/>
                  <a:cs typeface="+mn-cs"/>
                </a:rPr>
                <a:t>L.C. Eloy Aviles Bahena</a:t>
              </a:r>
            </a:p>
            <a:p>
              <a:pPr algn="ctr"/>
              <a:r>
                <a:rPr lang="es-MX" sz="1200" baseline="0">
                  <a:solidFill>
                    <a:schemeClr val="dk1"/>
                  </a:solidFill>
                  <a:effectLst/>
                  <a:latin typeface="+mn-lt"/>
                  <a:ea typeface="+mn-ea"/>
                  <a:cs typeface="+mn-cs"/>
                </a:rPr>
                <a:t>Subdirector de Administración y Finanzas</a:t>
              </a:r>
              <a:endParaRPr lang="es-MX" sz="1200">
                <a:effectLst/>
              </a:endParaRPr>
            </a:p>
          </xdr:txBody>
        </xdr:sp>
        <xdr:sp macro="" textlink="">
          <xdr:nvSpPr>
            <xdr:cNvPr id="15" name="10 CuadroTexto"/>
            <xdr:cNvSpPr txBox="1"/>
          </xdr:nvSpPr>
          <xdr:spPr>
            <a:xfrm>
              <a:off x="4335571" y="12575338"/>
              <a:ext cx="2162105" cy="462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Aprobado Por</a:t>
              </a:r>
            </a:p>
            <a:p>
              <a:pPr algn="ctr"/>
              <a:endParaRPr lang="es-MX" sz="1200"/>
            </a:p>
            <a:p>
              <a:pPr algn="ctr"/>
              <a:endParaRPr lang="es-MX" sz="1200"/>
            </a:p>
            <a:p>
              <a:pPr algn="ctr"/>
              <a:r>
                <a:rPr lang="es-MX" sz="1200" baseline="0">
                  <a:solidFill>
                    <a:schemeClr val="dk1"/>
                  </a:solidFill>
                  <a:effectLst/>
                  <a:latin typeface="+mn-lt"/>
                  <a:ea typeface="+mn-ea"/>
                  <a:cs typeface="+mn-cs"/>
                </a:rPr>
                <a:t>C.P. Carlos Balbuena Schiaffini</a:t>
              </a:r>
            </a:p>
            <a:p>
              <a:pPr algn="ctr"/>
              <a:r>
                <a:rPr lang="es-MX" sz="1200" baseline="0"/>
                <a:t>Director General</a:t>
              </a:r>
            </a:p>
          </xdr:txBody>
        </xdr:sp>
      </xdr:grpSp>
      <xdr:sp macro="" textlink="">
        <xdr:nvSpPr>
          <xdr:cNvPr id="10" name="11 CuadroTexto"/>
          <xdr:cNvSpPr txBox="1"/>
        </xdr:nvSpPr>
        <xdr:spPr>
          <a:xfrm>
            <a:off x="6438900" y="4781550"/>
            <a:ext cx="2901917" cy="1085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1200">
                <a:solidFill>
                  <a:schemeClr val="dk1"/>
                </a:solidFill>
                <a:latin typeface="+mn-lt"/>
                <a:ea typeface="+mn-ea"/>
                <a:cs typeface="+mn-cs"/>
              </a:rPr>
              <a:t>Vo. Bo.</a:t>
            </a:r>
          </a:p>
          <a:p>
            <a:pPr marL="0" indent="0" algn="ctr"/>
            <a:endParaRPr lang="es-MX" sz="1200">
              <a:solidFill>
                <a:schemeClr val="dk1"/>
              </a:solidFill>
              <a:latin typeface="+mn-lt"/>
              <a:ea typeface="+mn-ea"/>
              <a:cs typeface="+mn-cs"/>
            </a:endParaRPr>
          </a:p>
          <a:p>
            <a:pPr marL="0" indent="0" algn="ctr"/>
            <a:endParaRPr lang="es-MX" sz="1200">
              <a:solidFill>
                <a:schemeClr val="dk1"/>
              </a:solidFill>
              <a:latin typeface="+mn-lt"/>
              <a:ea typeface="+mn-ea"/>
              <a:cs typeface="+mn-cs"/>
            </a:endParaRPr>
          </a:p>
          <a:p>
            <a:pPr marL="0" indent="0" algn="ctr"/>
            <a:r>
              <a:rPr lang="es-MX" sz="1200">
                <a:solidFill>
                  <a:schemeClr val="dk1"/>
                </a:solidFill>
                <a:latin typeface="+mn-lt"/>
                <a:ea typeface="+mn-ea"/>
                <a:cs typeface="+mn-cs"/>
              </a:rPr>
              <a:t>M.A.P. Yaretzy Atenco Navarrete</a:t>
            </a:r>
          </a:p>
          <a:p>
            <a:pPr marL="0" indent="0" algn="ctr" eaLnBrk="1" fontAlgn="auto" latinLnBrk="0" hangingPunct="1"/>
            <a:r>
              <a:rPr lang="es-MX" sz="1200">
                <a:solidFill>
                  <a:schemeClr val="dk1"/>
                </a:solidFill>
                <a:latin typeface="+mn-lt"/>
                <a:ea typeface="+mn-ea"/>
                <a:cs typeface="+mn-cs"/>
              </a:rPr>
              <a:t>Encargada del Órgano Interno de Control</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13</xdr:row>
      <xdr:rowOff>323849</xdr:rowOff>
    </xdr:from>
    <xdr:to>
      <xdr:col>4</xdr:col>
      <xdr:colOff>1133475</xdr:colOff>
      <xdr:row>26</xdr:row>
      <xdr:rowOff>28574</xdr:rowOff>
    </xdr:to>
    <xdr:grpSp>
      <xdr:nvGrpSpPr>
        <xdr:cNvPr id="7" name="Grupo 6"/>
        <xdr:cNvGrpSpPr/>
      </xdr:nvGrpSpPr>
      <xdr:grpSpPr>
        <a:xfrm>
          <a:off x="0" y="3733799"/>
          <a:ext cx="7477125" cy="2733675"/>
          <a:chOff x="0" y="4827031"/>
          <a:chExt cx="9236042" cy="1440427"/>
        </a:xfrm>
      </xdr:grpSpPr>
      <xdr:grpSp>
        <xdr:nvGrpSpPr>
          <xdr:cNvPr id="8" name="7 Grupo"/>
          <xdr:cNvGrpSpPr/>
        </xdr:nvGrpSpPr>
        <xdr:grpSpPr>
          <a:xfrm>
            <a:off x="0" y="4827031"/>
            <a:ext cx="6644405" cy="1440427"/>
            <a:chOff x="169358" y="12579017"/>
            <a:chExt cx="6049961" cy="530416"/>
          </a:xfrm>
        </xdr:grpSpPr>
        <xdr:sp macro="" textlink="">
          <xdr:nvSpPr>
            <xdr:cNvPr id="15" name="8 CuadroTexto"/>
            <xdr:cNvSpPr txBox="1"/>
          </xdr:nvSpPr>
          <xdr:spPr>
            <a:xfrm>
              <a:off x="169358" y="12582526"/>
              <a:ext cx="2298303" cy="52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Elaborado Por</a:t>
              </a:r>
            </a:p>
            <a:p>
              <a:pPr algn="ctr"/>
              <a:endParaRPr lang="es-MX" sz="1200"/>
            </a:p>
            <a:p>
              <a:pPr algn="ctr"/>
              <a:endParaRPr lang="es-MX" sz="1200"/>
            </a:p>
            <a:p>
              <a:pPr algn="ctr"/>
              <a:r>
                <a:rPr lang="es-MX" sz="1200" baseline="0"/>
                <a:t>C.P. Cynthia M. Rodriguez Poblano</a:t>
              </a:r>
            </a:p>
            <a:p>
              <a:pPr algn="ctr"/>
              <a:r>
                <a:rPr lang="es-MX" sz="1200" baseline="0"/>
                <a:t>Jefa de Contabilidad y Cuenta Pública</a:t>
              </a:r>
              <a:endParaRPr lang="es-MX" sz="1200"/>
            </a:p>
          </xdr:txBody>
        </xdr:sp>
        <xdr:sp macro="" textlink="">
          <xdr:nvSpPr>
            <xdr:cNvPr id="16" name="9 CuadroTexto"/>
            <xdr:cNvSpPr txBox="1"/>
          </xdr:nvSpPr>
          <xdr:spPr>
            <a:xfrm>
              <a:off x="2354914" y="12579017"/>
              <a:ext cx="2077578" cy="530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Revisado</a:t>
              </a:r>
              <a:r>
                <a:rPr lang="es-MX" sz="1200" baseline="0"/>
                <a:t> Por</a:t>
              </a:r>
              <a:endParaRPr lang="es-MX" sz="1200"/>
            </a:p>
            <a:p>
              <a:pPr algn="ctr"/>
              <a:endParaRPr lang="es-MX" sz="1200" baseline="0"/>
            </a:p>
            <a:p>
              <a:pPr algn="ctr"/>
              <a:endParaRPr lang="es-MX" sz="1200" baseline="0"/>
            </a:p>
            <a:p>
              <a:pPr algn="ctr"/>
              <a:r>
                <a:rPr lang="es-MX" sz="1200" baseline="0">
                  <a:solidFill>
                    <a:schemeClr val="dk1"/>
                  </a:solidFill>
                  <a:effectLst/>
                  <a:latin typeface="+mn-lt"/>
                  <a:ea typeface="+mn-ea"/>
                  <a:cs typeface="+mn-cs"/>
                </a:rPr>
                <a:t>L.C. Eloy Aviles Bahena</a:t>
              </a:r>
            </a:p>
            <a:p>
              <a:pPr algn="ctr"/>
              <a:r>
                <a:rPr lang="es-MX" sz="1200" baseline="0">
                  <a:solidFill>
                    <a:schemeClr val="dk1"/>
                  </a:solidFill>
                  <a:effectLst/>
                  <a:latin typeface="+mn-lt"/>
                  <a:ea typeface="+mn-ea"/>
                  <a:cs typeface="+mn-cs"/>
                </a:rPr>
                <a:t>Subdirector de Administración y Finanzas</a:t>
              </a:r>
              <a:endParaRPr lang="es-MX" sz="1200">
                <a:effectLst/>
              </a:endParaRPr>
            </a:p>
          </xdr:txBody>
        </xdr:sp>
        <xdr:sp macro="" textlink="">
          <xdr:nvSpPr>
            <xdr:cNvPr id="17" name="10 CuadroTexto"/>
            <xdr:cNvSpPr txBox="1"/>
          </xdr:nvSpPr>
          <xdr:spPr>
            <a:xfrm>
              <a:off x="4192635" y="12582353"/>
              <a:ext cx="2026684" cy="462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Aprobado Por</a:t>
              </a:r>
            </a:p>
            <a:p>
              <a:pPr algn="ctr"/>
              <a:endParaRPr lang="es-MX" sz="1200"/>
            </a:p>
            <a:p>
              <a:pPr algn="ctr"/>
              <a:endParaRPr lang="es-MX" sz="1200"/>
            </a:p>
            <a:p>
              <a:pPr algn="ctr"/>
              <a:r>
                <a:rPr lang="es-MX" sz="1200" baseline="0">
                  <a:solidFill>
                    <a:schemeClr val="dk1"/>
                  </a:solidFill>
                  <a:effectLst/>
                  <a:latin typeface="+mn-lt"/>
                  <a:ea typeface="+mn-ea"/>
                  <a:cs typeface="+mn-cs"/>
                </a:rPr>
                <a:t>C.P. Carlos Balbuena Schiaffini</a:t>
              </a:r>
            </a:p>
            <a:p>
              <a:pPr algn="ctr"/>
              <a:r>
                <a:rPr lang="es-MX" sz="1200" baseline="0"/>
                <a:t>Director General</a:t>
              </a:r>
            </a:p>
          </xdr:txBody>
        </xdr:sp>
      </xdr:grpSp>
      <xdr:sp macro="" textlink="">
        <xdr:nvSpPr>
          <xdr:cNvPr id="9" name="11 CuadroTexto"/>
          <xdr:cNvSpPr txBox="1"/>
        </xdr:nvSpPr>
        <xdr:spPr>
          <a:xfrm>
            <a:off x="6334125" y="4848225"/>
            <a:ext cx="2901917" cy="1085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1200">
                <a:solidFill>
                  <a:schemeClr val="dk1"/>
                </a:solidFill>
                <a:latin typeface="+mn-lt"/>
                <a:ea typeface="+mn-ea"/>
                <a:cs typeface="+mn-cs"/>
              </a:rPr>
              <a:t>Vo. Bo.</a:t>
            </a:r>
          </a:p>
          <a:p>
            <a:pPr marL="0" indent="0" algn="ctr"/>
            <a:endParaRPr lang="es-MX" sz="1200">
              <a:solidFill>
                <a:schemeClr val="dk1"/>
              </a:solidFill>
              <a:latin typeface="+mn-lt"/>
              <a:ea typeface="+mn-ea"/>
              <a:cs typeface="+mn-cs"/>
            </a:endParaRPr>
          </a:p>
          <a:p>
            <a:pPr marL="0" indent="0" algn="ctr"/>
            <a:endParaRPr lang="es-MX" sz="1200">
              <a:solidFill>
                <a:schemeClr val="dk1"/>
              </a:solidFill>
              <a:latin typeface="+mn-lt"/>
              <a:ea typeface="+mn-ea"/>
              <a:cs typeface="+mn-cs"/>
            </a:endParaRPr>
          </a:p>
          <a:p>
            <a:pPr marL="0" indent="0" algn="ctr"/>
            <a:r>
              <a:rPr lang="es-MX" sz="1200">
                <a:solidFill>
                  <a:schemeClr val="dk1"/>
                </a:solidFill>
                <a:latin typeface="+mn-lt"/>
                <a:ea typeface="+mn-ea"/>
                <a:cs typeface="+mn-cs"/>
              </a:rPr>
              <a:t>M.A.P. Yaretzy Atenco Navarrete</a:t>
            </a:r>
          </a:p>
          <a:p>
            <a:pPr marL="0" indent="0" algn="ctr" eaLnBrk="1" fontAlgn="auto" latinLnBrk="0" hangingPunct="1"/>
            <a:r>
              <a:rPr lang="es-MX" sz="1200">
                <a:solidFill>
                  <a:schemeClr val="dk1"/>
                </a:solidFill>
                <a:latin typeface="+mn-lt"/>
                <a:ea typeface="+mn-ea"/>
                <a:cs typeface="+mn-cs"/>
              </a:rPr>
              <a:t>Encargada del Órgano Interno de Control</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12</xdr:row>
      <xdr:rowOff>190500</xdr:rowOff>
    </xdr:from>
    <xdr:to>
      <xdr:col>6</xdr:col>
      <xdr:colOff>682592</xdr:colOff>
      <xdr:row>19</xdr:row>
      <xdr:rowOff>143883</xdr:rowOff>
    </xdr:to>
    <xdr:grpSp>
      <xdr:nvGrpSpPr>
        <xdr:cNvPr id="2" name="Grupo 1"/>
        <xdr:cNvGrpSpPr/>
      </xdr:nvGrpSpPr>
      <xdr:grpSpPr>
        <a:xfrm>
          <a:off x="0" y="2552700"/>
          <a:ext cx="9055067" cy="1467858"/>
          <a:chOff x="0" y="2552700"/>
          <a:chExt cx="9055067" cy="1467858"/>
        </a:xfrm>
      </xdr:grpSpPr>
      <xdr:grpSp>
        <xdr:nvGrpSpPr>
          <xdr:cNvPr id="10" name="7 Grupo"/>
          <xdr:cNvGrpSpPr/>
        </xdr:nvGrpSpPr>
        <xdr:grpSpPr>
          <a:xfrm>
            <a:off x="0" y="2552700"/>
            <a:ext cx="6585882" cy="1467858"/>
            <a:chOff x="169358" y="12557485"/>
            <a:chExt cx="6328318" cy="551256"/>
          </a:xfrm>
        </xdr:grpSpPr>
        <xdr:sp macro="" textlink="">
          <xdr:nvSpPr>
            <xdr:cNvPr id="11" name="8 CuadroTexto"/>
            <xdr:cNvSpPr txBox="1"/>
          </xdr:nvSpPr>
          <xdr:spPr>
            <a:xfrm>
              <a:off x="169358" y="12582526"/>
              <a:ext cx="2382939" cy="52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Elaborado Por</a:t>
              </a:r>
            </a:p>
            <a:p>
              <a:pPr algn="ctr"/>
              <a:endParaRPr lang="es-MX" sz="1200"/>
            </a:p>
            <a:p>
              <a:pPr algn="ctr"/>
              <a:endParaRPr lang="es-MX" sz="1200"/>
            </a:p>
            <a:p>
              <a:pPr algn="ctr"/>
              <a:r>
                <a:rPr lang="es-MX" sz="1200" baseline="0"/>
                <a:t>C.P. Cynthia M. Rodriguez Poblano</a:t>
              </a:r>
            </a:p>
            <a:p>
              <a:pPr algn="ctr"/>
              <a:r>
                <a:rPr lang="es-MX" sz="1200" baseline="0"/>
                <a:t>Jefa de Contabilidad y Cuenta Pública</a:t>
              </a:r>
              <a:endParaRPr lang="es-MX" sz="1200"/>
            </a:p>
          </xdr:txBody>
        </xdr:sp>
        <xdr:sp macro="" textlink="">
          <xdr:nvSpPr>
            <xdr:cNvPr id="12" name="9 CuadroTexto"/>
            <xdr:cNvSpPr txBox="1"/>
          </xdr:nvSpPr>
          <xdr:spPr>
            <a:xfrm>
              <a:off x="2447886" y="12557485"/>
              <a:ext cx="2012422" cy="530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Revisado</a:t>
              </a:r>
              <a:r>
                <a:rPr lang="es-MX" sz="1200" baseline="0"/>
                <a:t> Por</a:t>
              </a:r>
              <a:endParaRPr lang="es-MX" sz="1200"/>
            </a:p>
            <a:p>
              <a:pPr algn="ctr"/>
              <a:endParaRPr lang="es-MX" sz="1200" baseline="0"/>
            </a:p>
            <a:p>
              <a:pPr algn="ctr"/>
              <a:endParaRPr lang="es-MX" sz="1200" baseline="0"/>
            </a:p>
            <a:p>
              <a:pPr algn="ctr"/>
              <a:r>
                <a:rPr lang="es-MX" sz="1200" baseline="0">
                  <a:solidFill>
                    <a:schemeClr val="dk1"/>
                  </a:solidFill>
                  <a:effectLst/>
                  <a:latin typeface="+mn-lt"/>
                  <a:ea typeface="+mn-ea"/>
                  <a:cs typeface="+mn-cs"/>
                </a:rPr>
                <a:t>L.C. Eloy Aviles Bahena</a:t>
              </a:r>
            </a:p>
            <a:p>
              <a:pPr algn="ctr"/>
              <a:r>
                <a:rPr lang="es-MX" sz="1200" baseline="0">
                  <a:solidFill>
                    <a:schemeClr val="dk1"/>
                  </a:solidFill>
                  <a:effectLst/>
                  <a:latin typeface="+mn-lt"/>
                  <a:ea typeface="+mn-ea"/>
                  <a:cs typeface="+mn-cs"/>
                </a:rPr>
                <a:t>Subdirector de Administración y Finanzas</a:t>
              </a:r>
              <a:endParaRPr lang="es-MX" sz="1200">
                <a:effectLst/>
              </a:endParaRPr>
            </a:p>
          </xdr:txBody>
        </xdr:sp>
        <xdr:sp macro="" textlink="">
          <xdr:nvSpPr>
            <xdr:cNvPr id="13" name="10 CuadroTexto"/>
            <xdr:cNvSpPr txBox="1"/>
          </xdr:nvSpPr>
          <xdr:spPr>
            <a:xfrm>
              <a:off x="4335571" y="12575338"/>
              <a:ext cx="2162105" cy="462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Aprobado Por</a:t>
              </a:r>
            </a:p>
            <a:p>
              <a:pPr algn="ctr"/>
              <a:endParaRPr lang="es-MX" sz="1200"/>
            </a:p>
            <a:p>
              <a:pPr algn="ctr"/>
              <a:endParaRPr lang="es-MX" sz="1200"/>
            </a:p>
            <a:p>
              <a:pPr algn="ctr"/>
              <a:r>
                <a:rPr lang="es-MX" sz="1200" baseline="0">
                  <a:solidFill>
                    <a:schemeClr val="dk1"/>
                  </a:solidFill>
                  <a:effectLst/>
                  <a:latin typeface="+mn-lt"/>
                  <a:ea typeface="+mn-ea"/>
                  <a:cs typeface="+mn-cs"/>
                </a:rPr>
                <a:t>C.P. Carlos Balbuena Schiaffini</a:t>
              </a:r>
            </a:p>
            <a:p>
              <a:pPr algn="ctr"/>
              <a:r>
                <a:rPr lang="es-MX" sz="1200" baseline="0"/>
                <a:t>Director General</a:t>
              </a:r>
            </a:p>
          </xdr:txBody>
        </xdr:sp>
      </xdr:grpSp>
      <xdr:sp macro="" textlink="">
        <xdr:nvSpPr>
          <xdr:cNvPr id="7" name="11 CuadroTexto"/>
          <xdr:cNvSpPr txBox="1"/>
        </xdr:nvSpPr>
        <xdr:spPr>
          <a:xfrm>
            <a:off x="6153150" y="2600325"/>
            <a:ext cx="2901917" cy="1085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1200">
                <a:solidFill>
                  <a:schemeClr val="dk1"/>
                </a:solidFill>
                <a:latin typeface="+mn-lt"/>
                <a:ea typeface="+mn-ea"/>
                <a:cs typeface="+mn-cs"/>
              </a:rPr>
              <a:t>Vo. Bo.</a:t>
            </a:r>
          </a:p>
          <a:p>
            <a:pPr marL="0" indent="0" algn="ctr"/>
            <a:endParaRPr lang="es-MX" sz="1200">
              <a:solidFill>
                <a:schemeClr val="dk1"/>
              </a:solidFill>
              <a:latin typeface="+mn-lt"/>
              <a:ea typeface="+mn-ea"/>
              <a:cs typeface="+mn-cs"/>
            </a:endParaRPr>
          </a:p>
          <a:p>
            <a:pPr marL="0" indent="0" algn="ctr"/>
            <a:endParaRPr lang="es-MX" sz="1200">
              <a:solidFill>
                <a:schemeClr val="dk1"/>
              </a:solidFill>
              <a:latin typeface="+mn-lt"/>
              <a:ea typeface="+mn-ea"/>
              <a:cs typeface="+mn-cs"/>
            </a:endParaRPr>
          </a:p>
          <a:p>
            <a:pPr marL="0" indent="0" algn="ctr"/>
            <a:r>
              <a:rPr lang="es-MX" sz="1200">
                <a:solidFill>
                  <a:schemeClr val="dk1"/>
                </a:solidFill>
                <a:latin typeface="+mn-lt"/>
                <a:ea typeface="+mn-ea"/>
                <a:cs typeface="+mn-cs"/>
              </a:rPr>
              <a:t>M.A.P. Yaretzy Atenco Navarrete</a:t>
            </a:r>
          </a:p>
          <a:p>
            <a:pPr marL="0" indent="0" algn="ctr" eaLnBrk="1" fontAlgn="auto" latinLnBrk="0" hangingPunct="1"/>
            <a:r>
              <a:rPr lang="es-MX" sz="1200">
                <a:solidFill>
                  <a:schemeClr val="dk1"/>
                </a:solidFill>
                <a:latin typeface="+mn-lt"/>
                <a:ea typeface="+mn-ea"/>
                <a:cs typeface="+mn-cs"/>
              </a:rPr>
              <a:t>Encargada del Órgano Interno de Control</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37</xdr:row>
      <xdr:rowOff>152400</xdr:rowOff>
    </xdr:from>
    <xdr:to>
      <xdr:col>4</xdr:col>
      <xdr:colOff>3101942</xdr:colOff>
      <xdr:row>45</xdr:row>
      <xdr:rowOff>96258</xdr:rowOff>
    </xdr:to>
    <xdr:grpSp>
      <xdr:nvGrpSpPr>
        <xdr:cNvPr id="14" name="Grupo 13"/>
        <xdr:cNvGrpSpPr/>
      </xdr:nvGrpSpPr>
      <xdr:grpSpPr>
        <a:xfrm>
          <a:off x="0" y="8486775"/>
          <a:ext cx="9055067" cy="1467858"/>
          <a:chOff x="0" y="2552700"/>
          <a:chExt cx="9055067" cy="1467858"/>
        </a:xfrm>
      </xdr:grpSpPr>
      <xdr:grpSp>
        <xdr:nvGrpSpPr>
          <xdr:cNvPr id="17" name="7 Grupo"/>
          <xdr:cNvGrpSpPr/>
        </xdr:nvGrpSpPr>
        <xdr:grpSpPr>
          <a:xfrm>
            <a:off x="0" y="2552700"/>
            <a:ext cx="6585882" cy="1467858"/>
            <a:chOff x="169358" y="12557485"/>
            <a:chExt cx="6328318" cy="551256"/>
          </a:xfrm>
        </xdr:grpSpPr>
        <xdr:sp macro="" textlink="">
          <xdr:nvSpPr>
            <xdr:cNvPr id="19" name="8 CuadroTexto"/>
            <xdr:cNvSpPr txBox="1"/>
          </xdr:nvSpPr>
          <xdr:spPr>
            <a:xfrm>
              <a:off x="169358" y="12582526"/>
              <a:ext cx="2382939" cy="52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Elaborado Por</a:t>
              </a:r>
            </a:p>
            <a:p>
              <a:pPr algn="ctr"/>
              <a:endParaRPr lang="es-MX" sz="1200"/>
            </a:p>
            <a:p>
              <a:pPr algn="ctr"/>
              <a:endParaRPr lang="es-MX" sz="1200"/>
            </a:p>
            <a:p>
              <a:pPr algn="ctr"/>
              <a:r>
                <a:rPr lang="es-MX" sz="1200" baseline="0"/>
                <a:t>C.P. Cynthia M. Rodriguez Poblano</a:t>
              </a:r>
            </a:p>
            <a:p>
              <a:pPr algn="ctr"/>
              <a:r>
                <a:rPr lang="es-MX" sz="1200" baseline="0"/>
                <a:t>Jefa de Contabilidad y Cuenta Pública</a:t>
              </a:r>
              <a:endParaRPr lang="es-MX" sz="1200"/>
            </a:p>
          </xdr:txBody>
        </xdr:sp>
        <xdr:sp macro="" textlink="">
          <xdr:nvSpPr>
            <xdr:cNvPr id="20" name="9 CuadroTexto"/>
            <xdr:cNvSpPr txBox="1"/>
          </xdr:nvSpPr>
          <xdr:spPr>
            <a:xfrm>
              <a:off x="2447886" y="12557485"/>
              <a:ext cx="2012422" cy="530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Revisado</a:t>
              </a:r>
              <a:r>
                <a:rPr lang="es-MX" sz="1200" baseline="0"/>
                <a:t> Por</a:t>
              </a:r>
              <a:endParaRPr lang="es-MX" sz="1200"/>
            </a:p>
            <a:p>
              <a:pPr algn="ctr"/>
              <a:endParaRPr lang="es-MX" sz="1200" baseline="0"/>
            </a:p>
            <a:p>
              <a:pPr algn="ctr"/>
              <a:endParaRPr lang="es-MX" sz="1200" baseline="0"/>
            </a:p>
            <a:p>
              <a:pPr algn="ctr"/>
              <a:r>
                <a:rPr lang="es-MX" sz="1200" baseline="0">
                  <a:solidFill>
                    <a:schemeClr val="dk1"/>
                  </a:solidFill>
                  <a:effectLst/>
                  <a:latin typeface="+mn-lt"/>
                  <a:ea typeface="+mn-ea"/>
                  <a:cs typeface="+mn-cs"/>
                </a:rPr>
                <a:t>L.C. Eloy Aviles Bahena</a:t>
              </a:r>
            </a:p>
            <a:p>
              <a:pPr algn="ctr"/>
              <a:r>
                <a:rPr lang="es-MX" sz="1200" baseline="0">
                  <a:solidFill>
                    <a:schemeClr val="dk1"/>
                  </a:solidFill>
                  <a:effectLst/>
                  <a:latin typeface="+mn-lt"/>
                  <a:ea typeface="+mn-ea"/>
                  <a:cs typeface="+mn-cs"/>
                </a:rPr>
                <a:t>Subdirector de Administración y Finanzas</a:t>
              </a:r>
              <a:endParaRPr lang="es-MX" sz="1200">
                <a:effectLst/>
              </a:endParaRPr>
            </a:p>
          </xdr:txBody>
        </xdr:sp>
        <xdr:sp macro="" textlink="">
          <xdr:nvSpPr>
            <xdr:cNvPr id="21" name="10 CuadroTexto"/>
            <xdr:cNvSpPr txBox="1"/>
          </xdr:nvSpPr>
          <xdr:spPr>
            <a:xfrm>
              <a:off x="4335571" y="12575338"/>
              <a:ext cx="2162105" cy="462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Aprobado Por</a:t>
              </a:r>
            </a:p>
            <a:p>
              <a:pPr algn="ctr"/>
              <a:endParaRPr lang="es-MX" sz="1200"/>
            </a:p>
            <a:p>
              <a:pPr algn="ctr"/>
              <a:endParaRPr lang="es-MX" sz="1200"/>
            </a:p>
            <a:p>
              <a:pPr algn="ctr"/>
              <a:r>
                <a:rPr lang="es-MX" sz="1200" baseline="0">
                  <a:solidFill>
                    <a:schemeClr val="dk1"/>
                  </a:solidFill>
                  <a:effectLst/>
                  <a:latin typeface="+mn-lt"/>
                  <a:ea typeface="+mn-ea"/>
                  <a:cs typeface="+mn-cs"/>
                </a:rPr>
                <a:t>C.P. Carlos Balbuena Schiaffini</a:t>
              </a:r>
            </a:p>
            <a:p>
              <a:pPr algn="ctr"/>
              <a:r>
                <a:rPr lang="es-MX" sz="1200" baseline="0"/>
                <a:t>Director General</a:t>
              </a:r>
            </a:p>
          </xdr:txBody>
        </xdr:sp>
      </xdr:grpSp>
      <xdr:sp macro="" textlink="">
        <xdr:nvSpPr>
          <xdr:cNvPr id="18" name="11 CuadroTexto"/>
          <xdr:cNvSpPr txBox="1"/>
        </xdr:nvSpPr>
        <xdr:spPr>
          <a:xfrm>
            <a:off x="6153150" y="2600325"/>
            <a:ext cx="2901917" cy="1085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1200">
                <a:solidFill>
                  <a:schemeClr val="dk1"/>
                </a:solidFill>
                <a:latin typeface="+mn-lt"/>
                <a:ea typeface="+mn-ea"/>
                <a:cs typeface="+mn-cs"/>
              </a:rPr>
              <a:t>Vo. Bo.</a:t>
            </a:r>
          </a:p>
          <a:p>
            <a:pPr marL="0" indent="0" algn="ctr"/>
            <a:endParaRPr lang="es-MX" sz="1200">
              <a:solidFill>
                <a:schemeClr val="dk1"/>
              </a:solidFill>
              <a:latin typeface="+mn-lt"/>
              <a:ea typeface="+mn-ea"/>
              <a:cs typeface="+mn-cs"/>
            </a:endParaRPr>
          </a:p>
          <a:p>
            <a:pPr marL="0" indent="0" algn="ctr"/>
            <a:endParaRPr lang="es-MX" sz="1200">
              <a:solidFill>
                <a:schemeClr val="dk1"/>
              </a:solidFill>
              <a:latin typeface="+mn-lt"/>
              <a:ea typeface="+mn-ea"/>
              <a:cs typeface="+mn-cs"/>
            </a:endParaRPr>
          </a:p>
          <a:p>
            <a:pPr marL="0" indent="0" algn="ctr"/>
            <a:r>
              <a:rPr lang="es-MX" sz="1200">
                <a:solidFill>
                  <a:schemeClr val="dk1"/>
                </a:solidFill>
                <a:latin typeface="+mn-lt"/>
                <a:ea typeface="+mn-ea"/>
                <a:cs typeface="+mn-cs"/>
              </a:rPr>
              <a:t>M.A.P. Yaretzy Atenco Navarrete</a:t>
            </a:r>
          </a:p>
          <a:p>
            <a:pPr marL="0" indent="0" algn="ctr" eaLnBrk="1" fontAlgn="auto" latinLnBrk="0" hangingPunct="1"/>
            <a:r>
              <a:rPr lang="es-MX" sz="1200">
                <a:solidFill>
                  <a:schemeClr val="dk1"/>
                </a:solidFill>
                <a:latin typeface="+mn-lt"/>
                <a:ea typeface="+mn-ea"/>
                <a:cs typeface="+mn-cs"/>
              </a:rPr>
              <a:t>Encargada del Órgano Interno de Control</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xdr:colOff>
      <xdr:row>18</xdr:row>
      <xdr:rowOff>123824</xdr:rowOff>
    </xdr:from>
    <xdr:to>
      <xdr:col>8</xdr:col>
      <xdr:colOff>285751</xdr:colOff>
      <xdr:row>26</xdr:row>
      <xdr:rowOff>76199</xdr:rowOff>
    </xdr:to>
    <xdr:grpSp>
      <xdr:nvGrpSpPr>
        <xdr:cNvPr id="10" name="Grupo 9"/>
        <xdr:cNvGrpSpPr/>
      </xdr:nvGrpSpPr>
      <xdr:grpSpPr>
        <a:xfrm>
          <a:off x="1" y="3886199"/>
          <a:ext cx="8686800" cy="1476375"/>
          <a:chOff x="0" y="2552700"/>
          <a:chExt cx="9055067" cy="1467858"/>
        </a:xfrm>
      </xdr:grpSpPr>
      <xdr:grpSp>
        <xdr:nvGrpSpPr>
          <xdr:cNvPr id="11" name="7 Grupo"/>
          <xdr:cNvGrpSpPr/>
        </xdr:nvGrpSpPr>
        <xdr:grpSpPr>
          <a:xfrm>
            <a:off x="0" y="2552700"/>
            <a:ext cx="6585882" cy="1467858"/>
            <a:chOff x="169358" y="12557485"/>
            <a:chExt cx="6328318" cy="551256"/>
          </a:xfrm>
        </xdr:grpSpPr>
        <xdr:sp macro="" textlink="">
          <xdr:nvSpPr>
            <xdr:cNvPr id="13" name="8 CuadroTexto"/>
            <xdr:cNvSpPr txBox="1"/>
          </xdr:nvSpPr>
          <xdr:spPr>
            <a:xfrm>
              <a:off x="169358" y="12582526"/>
              <a:ext cx="2382939" cy="52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Elaborado Por</a:t>
              </a:r>
            </a:p>
            <a:p>
              <a:pPr algn="ctr"/>
              <a:endParaRPr lang="es-MX" sz="1200"/>
            </a:p>
            <a:p>
              <a:pPr algn="ctr"/>
              <a:endParaRPr lang="es-MX" sz="1200"/>
            </a:p>
            <a:p>
              <a:pPr algn="ctr"/>
              <a:r>
                <a:rPr lang="es-MX" sz="1200" baseline="0"/>
                <a:t>C.P. Cynthia M. Rodriguez Poblano</a:t>
              </a:r>
            </a:p>
            <a:p>
              <a:pPr algn="ctr"/>
              <a:r>
                <a:rPr lang="es-MX" sz="1200" baseline="0"/>
                <a:t>Jefa de Contabilidad y Cuenta Pública</a:t>
              </a:r>
              <a:endParaRPr lang="es-MX" sz="1200"/>
            </a:p>
          </xdr:txBody>
        </xdr:sp>
        <xdr:sp macro="" textlink="">
          <xdr:nvSpPr>
            <xdr:cNvPr id="14" name="9 CuadroTexto"/>
            <xdr:cNvSpPr txBox="1"/>
          </xdr:nvSpPr>
          <xdr:spPr>
            <a:xfrm>
              <a:off x="2447886" y="12557485"/>
              <a:ext cx="2012422" cy="530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Revisado</a:t>
              </a:r>
              <a:r>
                <a:rPr lang="es-MX" sz="1200" baseline="0"/>
                <a:t> Por</a:t>
              </a:r>
              <a:endParaRPr lang="es-MX" sz="1200"/>
            </a:p>
            <a:p>
              <a:pPr algn="ctr"/>
              <a:endParaRPr lang="es-MX" sz="1200" baseline="0"/>
            </a:p>
            <a:p>
              <a:pPr algn="ctr"/>
              <a:endParaRPr lang="es-MX" sz="1200" baseline="0"/>
            </a:p>
            <a:p>
              <a:pPr algn="ctr"/>
              <a:r>
                <a:rPr lang="es-MX" sz="1200" baseline="0">
                  <a:solidFill>
                    <a:schemeClr val="dk1"/>
                  </a:solidFill>
                  <a:effectLst/>
                  <a:latin typeface="+mn-lt"/>
                  <a:ea typeface="+mn-ea"/>
                  <a:cs typeface="+mn-cs"/>
                </a:rPr>
                <a:t>L.C. Eloy Aviles Bahena</a:t>
              </a:r>
            </a:p>
            <a:p>
              <a:pPr algn="ctr"/>
              <a:r>
                <a:rPr lang="es-MX" sz="1200" baseline="0">
                  <a:solidFill>
                    <a:schemeClr val="dk1"/>
                  </a:solidFill>
                  <a:effectLst/>
                  <a:latin typeface="+mn-lt"/>
                  <a:ea typeface="+mn-ea"/>
                  <a:cs typeface="+mn-cs"/>
                </a:rPr>
                <a:t>Subdirector de Administración y Finanzas</a:t>
              </a:r>
              <a:endParaRPr lang="es-MX" sz="1200">
                <a:effectLst/>
              </a:endParaRPr>
            </a:p>
          </xdr:txBody>
        </xdr:sp>
        <xdr:sp macro="" textlink="">
          <xdr:nvSpPr>
            <xdr:cNvPr id="17" name="10 CuadroTexto"/>
            <xdr:cNvSpPr txBox="1"/>
          </xdr:nvSpPr>
          <xdr:spPr>
            <a:xfrm>
              <a:off x="4335571" y="12575338"/>
              <a:ext cx="2162105" cy="462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Aprobado Por</a:t>
              </a:r>
            </a:p>
            <a:p>
              <a:pPr algn="ctr"/>
              <a:endParaRPr lang="es-MX" sz="1200"/>
            </a:p>
            <a:p>
              <a:pPr algn="ctr"/>
              <a:endParaRPr lang="es-MX" sz="1200"/>
            </a:p>
            <a:p>
              <a:pPr algn="ctr"/>
              <a:r>
                <a:rPr lang="es-MX" sz="1200" baseline="0">
                  <a:solidFill>
                    <a:schemeClr val="dk1"/>
                  </a:solidFill>
                  <a:effectLst/>
                  <a:latin typeface="+mn-lt"/>
                  <a:ea typeface="+mn-ea"/>
                  <a:cs typeface="+mn-cs"/>
                </a:rPr>
                <a:t>C.P. Carlos Balbuena Schiaffini</a:t>
              </a:r>
            </a:p>
            <a:p>
              <a:pPr algn="ctr"/>
              <a:r>
                <a:rPr lang="es-MX" sz="1200" baseline="0"/>
                <a:t>Director General</a:t>
              </a:r>
            </a:p>
          </xdr:txBody>
        </xdr:sp>
      </xdr:grpSp>
      <xdr:sp macro="" textlink="">
        <xdr:nvSpPr>
          <xdr:cNvPr id="12" name="11 CuadroTexto"/>
          <xdr:cNvSpPr txBox="1"/>
        </xdr:nvSpPr>
        <xdr:spPr>
          <a:xfrm>
            <a:off x="6153150" y="2600325"/>
            <a:ext cx="2901917" cy="1085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1200">
                <a:solidFill>
                  <a:schemeClr val="dk1"/>
                </a:solidFill>
                <a:latin typeface="+mn-lt"/>
                <a:ea typeface="+mn-ea"/>
                <a:cs typeface="+mn-cs"/>
              </a:rPr>
              <a:t>Vo. Bo.</a:t>
            </a:r>
          </a:p>
          <a:p>
            <a:pPr marL="0" indent="0" algn="ctr"/>
            <a:endParaRPr lang="es-MX" sz="1200">
              <a:solidFill>
                <a:schemeClr val="dk1"/>
              </a:solidFill>
              <a:latin typeface="+mn-lt"/>
              <a:ea typeface="+mn-ea"/>
              <a:cs typeface="+mn-cs"/>
            </a:endParaRPr>
          </a:p>
          <a:p>
            <a:pPr marL="0" indent="0" algn="ctr"/>
            <a:endParaRPr lang="es-MX" sz="1200">
              <a:solidFill>
                <a:schemeClr val="dk1"/>
              </a:solidFill>
              <a:latin typeface="+mn-lt"/>
              <a:ea typeface="+mn-ea"/>
              <a:cs typeface="+mn-cs"/>
            </a:endParaRPr>
          </a:p>
          <a:p>
            <a:pPr marL="0" indent="0" algn="ctr"/>
            <a:r>
              <a:rPr lang="es-MX" sz="1200">
                <a:solidFill>
                  <a:schemeClr val="dk1"/>
                </a:solidFill>
                <a:latin typeface="+mn-lt"/>
                <a:ea typeface="+mn-ea"/>
                <a:cs typeface="+mn-cs"/>
              </a:rPr>
              <a:t>M.A.P. Yaretzy Atenco Navarrete</a:t>
            </a:r>
          </a:p>
          <a:p>
            <a:pPr marL="0" indent="0" algn="ctr" eaLnBrk="1" fontAlgn="auto" latinLnBrk="0" hangingPunct="1"/>
            <a:r>
              <a:rPr lang="es-MX" sz="1200">
                <a:solidFill>
                  <a:schemeClr val="dk1"/>
                </a:solidFill>
                <a:latin typeface="+mn-lt"/>
                <a:ea typeface="+mn-ea"/>
                <a:cs typeface="+mn-cs"/>
              </a:rPr>
              <a:t>Encargada del Órgano Interno de Control</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15</xdr:row>
      <xdr:rowOff>9525</xdr:rowOff>
    </xdr:from>
    <xdr:to>
      <xdr:col>7</xdr:col>
      <xdr:colOff>95250</xdr:colOff>
      <xdr:row>22</xdr:row>
      <xdr:rowOff>143883</xdr:rowOff>
    </xdr:to>
    <xdr:grpSp>
      <xdr:nvGrpSpPr>
        <xdr:cNvPr id="10" name="Grupo 9"/>
        <xdr:cNvGrpSpPr/>
      </xdr:nvGrpSpPr>
      <xdr:grpSpPr>
        <a:xfrm>
          <a:off x="0" y="3086100"/>
          <a:ext cx="7448550" cy="1467858"/>
          <a:chOff x="0" y="2552700"/>
          <a:chExt cx="9055067" cy="1467858"/>
        </a:xfrm>
      </xdr:grpSpPr>
      <xdr:grpSp>
        <xdr:nvGrpSpPr>
          <xdr:cNvPr id="11" name="7 Grupo"/>
          <xdr:cNvGrpSpPr/>
        </xdr:nvGrpSpPr>
        <xdr:grpSpPr>
          <a:xfrm>
            <a:off x="0" y="2552700"/>
            <a:ext cx="6585882" cy="1467858"/>
            <a:chOff x="169358" y="12557485"/>
            <a:chExt cx="6328318" cy="551256"/>
          </a:xfrm>
        </xdr:grpSpPr>
        <xdr:sp macro="" textlink="">
          <xdr:nvSpPr>
            <xdr:cNvPr id="13" name="8 CuadroTexto"/>
            <xdr:cNvSpPr txBox="1"/>
          </xdr:nvSpPr>
          <xdr:spPr>
            <a:xfrm>
              <a:off x="169358" y="12582526"/>
              <a:ext cx="2382939" cy="52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Elaborado Por</a:t>
              </a:r>
            </a:p>
            <a:p>
              <a:pPr algn="ctr"/>
              <a:endParaRPr lang="es-MX" sz="1200"/>
            </a:p>
            <a:p>
              <a:pPr algn="ctr"/>
              <a:endParaRPr lang="es-MX" sz="1200"/>
            </a:p>
            <a:p>
              <a:pPr algn="ctr"/>
              <a:r>
                <a:rPr lang="es-MX" sz="1200" baseline="0"/>
                <a:t>C.P. Cynthia M. Rodriguez Poblano</a:t>
              </a:r>
            </a:p>
            <a:p>
              <a:pPr algn="ctr"/>
              <a:r>
                <a:rPr lang="es-MX" sz="1200" baseline="0"/>
                <a:t>Jefa de Contabilidad y Cuenta Pública</a:t>
              </a:r>
              <a:endParaRPr lang="es-MX" sz="1200"/>
            </a:p>
          </xdr:txBody>
        </xdr:sp>
        <xdr:sp macro="" textlink="">
          <xdr:nvSpPr>
            <xdr:cNvPr id="14" name="9 CuadroTexto"/>
            <xdr:cNvSpPr txBox="1"/>
          </xdr:nvSpPr>
          <xdr:spPr>
            <a:xfrm>
              <a:off x="2447886" y="12557485"/>
              <a:ext cx="2012422" cy="530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Revisado</a:t>
              </a:r>
              <a:r>
                <a:rPr lang="es-MX" sz="1200" baseline="0"/>
                <a:t> Por</a:t>
              </a:r>
              <a:endParaRPr lang="es-MX" sz="1200"/>
            </a:p>
            <a:p>
              <a:pPr algn="ctr"/>
              <a:endParaRPr lang="es-MX" sz="1200" baseline="0"/>
            </a:p>
            <a:p>
              <a:pPr algn="ctr"/>
              <a:endParaRPr lang="es-MX" sz="1200" baseline="0"/>
            </a:p>
            <a:p>
              <a:pPr algn="ctr"/>
              <a:r>
                <a:rPr lang="es-MX" sz="1200" baseline="0">
                  <a:solidFill>
                    <a:schemeClr val="dk1"/>
                  </a:solidFill>
                  <a:effectLst/>
                  <a:latin typeface="+mn-lt"/>
                  <a:ea typeface="+mn-ea"/>
                  <a:cs typeface="+mn-cs"/>
                </a:rPr>
                <a:t>L.C. Eloy Aviles Bahena</a:t>
              </a:r>
            </a:p>
            <a:p>
              <a:pPr algn="ctr"/>
              <a:r>
                <a:rPr lang="es-MX" sz="1200" baseline="0">
                  <a:solidFill>
                    <a:schemeClr val="dk1"/>
                  </a:solidFill>
                  <a:effectLst/>
                  <a:latin typeface="+mn-lt"/>
                  <a:ea typeface="+mn-ea"/>
                  <a:cs typeface="+mn-cs"/>
                </a:rPr>
                <a:t>Subdirector de Administración y Finanzas</a:t>
              </a:r>
              <a:endParaRPr lang="es-MX" sz="1200">
                <a:effectLst/>
              </a:endParaRPr>
            </a:p>
          </xdr:txBody>
        </xdr:sp>
        <xdr:sp macro="" textlink="">
          <xdr:nvSpPr>
            <xdr:cNvPr id="17" name="10 CuadroTexto"/>
            <xdr:cNvSpPr txBox="1"/>
          </xdr:nvSpPr>
          <xdr:spPr>
            <a:xfrm>
              <a:off x="4335571" y="12575338"/>
              <a:ext cx="2162105" cy="462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Aprobado Por</a:t>
              </a:r>
            </a:p>
            <a:p>
              <a:pPr algn="ctr"/>
              <a:endParaRPr lang="es-MX" sz="1200"/>
            </a:p>
            <a:p>
              <a:pPr algn="ctr"/>
              <a:endParaRPr lang="es-MX" sz="1200"/>
            </a:p>
            <a:p>
              <a:pPr algn="ctr"/>
              <a:r>
                <a:rPr lang="es-MX" sz="1200" baseline="0">
                  <a:solidFill>
                    <a:schemeClr val="dk1"/>
                  </a:solidFill>
                  <a:effectLst/>
                  <a:latin typeface="+mn-lt"/>
                  <a:ea typeface="+mn-ea"/>
                  <a:cs typeface="+mn-cs"/>
                </a:rPr>
                <a:t>C.P. Carlos Balbuena Schiaffini</a:t>
              </a:r>
            </a:p>
            <a:p>
              <a:pPr algn="ctr"/>
              <a:r>
                <a:rPr lang="es-MX" sz="1200" baseline="0"/>
                <a:t>Director General</a:t>
              </a:r>
            </a:p>
          </xdr:txBody>
        </xdr:sp>
      </xdr:grpSp>
      <xdr:sp macro="" textlink="">
        <xdr:nvSpPr>
          <xdr:cNvPr id="12" name="11 CuadroTexto"/>
          <xdr:cNvSpPr txBox="1"/>
        </xdr:nvSpPr>
        <xdr:spPr>
          <a:xfrm>
            <a:off x="6153150" y="2600325"/>
            <a:ext cx="2901917" cy="1219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1200">
                <a:solidFill>
                  <a:schemeClr val="dk1"/>
                </a:solidFill>
                <a:latin typeface="+mn-lt"/>
                <a:ea typeface="+mn-ea"/>
                <a:cs typeface="+mn-cs"/>
              </a:rPr>
              <a:t>Vo. Bo.</a:t>
            </a:r>
          </a:p>
          <a:p>
            <a:pPr marL="0" indent="0" algn="ctr"/>
            <a:endParaRPr lang="es-MX" sz="1200">
              <a:solidFill>
                <a:schemeClr val="dk1"/>
              </a:solidFill>
              <a:latin typeface="+mn-lt"/>
              <a:ea typeface="+mn-ea"/>
              <a:cs typeface="+mn-cs"/>
            </a:endParaRPr>
          </a:p>
          <a:p>
            <a:pPr marL="0" indent="0" algn="ctr"/>
            <a:endParaRPr lang="es-MX" sz="1200">
              <a:solidFill>
                <a:schemeClr val="dk1"/>
              </a:solidFill>
              <a:latin typeface="+mn-lt"/>
              <a:ea typeface="+mn-ea"/>
              <a:cs typeface="+mn-cs"/>
            </a:endParaRPr>
          </a:p>
          <a:p>
            <a:pPr marL="0" indent="0" algn="ctr"/>
            <a:r>
              <a:rPr lang="es-MX" sz="1200">
                <a:solidFill>
                  <a:schemeClr val="dk1"/>
                </a:solidFill>
                <a:latin typeface="+mn-lt"/>
                <a:ea typeface="+mn-ea"/>
                <a:cs typeface="+mn-cs"/>
              </a:rPr>
              <a:t>M.A.P. Yaretzy Atenco Navarrete</a:t>
            </a:r>
          </a:p>
          <a:p>
            <a:pPr marL="0" indent="0" algn="ctr" eaLnBrk="1" fontAlgn="auto" latinLnBrk="0" hangingPunct="1"/>
            <a:r>
              <a:rPr lang="es-MX" sz="1200">
                <a:solidFill>
                  <a:schemeClr val="dk1"/>
                </a:solidFill>
                <a:latin typeface="+mn-lt"/>
                <a:ea typeface="+mn-ea"/>
                <a:cs typeface="+mn-cs"/>
              </a:rPr>
              <a:t>Encargada del Órgano Interno de Control</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33</xdr:row>
      <xdr:rowOff>180975</xdr:rowOff>
    </xdr:from>
    <xdr:to>
      <xdr:col>4</xdr:col>
      <xdr:colOff>85725</xdr:colOff>
      <xdr:row>41</xdr:row>
      <xdr:rowOff>133351</xdr:rowOff>
    </xdr:to>
    <xdr:grpSp>
      <xdr:nvGrpSpPr>
        <xdr:cNvPr id="17" name="Grupo 16"/>
        <xdr:cNvGrpSpPr/>
      </xdr:nvGrpSpPr>
      <xdr:grpSpPr>
        <a:xfrm>
          <a:off x="0" y="6457950"/>
          <a:ext cx="6324600" cy="1552576"/>
          <a:chOff x="0" y="2552700"/>
          <a:chExt cx="9055067" cy="1467858"/>
        </a:xfrm>
      </xdr:grpSpPr>
      <xdr:grpSp>
        <xdr:nvGrpSpPr>
          <xdr:cNvPr id="18" name="7 Grupo"/>
          <xdr:cNvGrpSpPr/>
        </xdr:nvGrpSpPr>
        <xdr:grpSpPr>
          <a:xfrm>
            <a:off x="0" y="2552700"/>
            <a:ext cx="6585882" cy="1467858"/>
            <a:chOff x="169358" y="12557485"/>
            <a:chExt cx="6328318" cy="551256"/>
          </a:xfrm>
        </xdr:grpSpPr>
        <xdr:sp macro="" textlink="">
          <xdr:nvSpPr>
            <xdr:cNvPr id="20" name="8 CuadroTexto"/>
            <xdr:cNvSpPr txBox="1"/>
          </xdr:nvSpPr>
          <xdr:spPr>
            <a:xfrm>
              <a:off x="169358" y="12582526"/>
              <a:ext cx="2382939" cy="52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050"/>
                <a:t>Elaborado Por</a:t>
              </a:r>
            </a:p>
            <a:p>
              <a:pPr algn="ctr"/>
              <a:endParaRPr lang="es-MX" sz="1050"/>
            </a:p>
            <a:p>
              <a:pPr algn="ctr"/>
              <a:endParaRPr lang="es-MX" sz="1050"/>
            </a:p>
            <a:p>
              <a:pPr algn="ctr"/>
              <a:r>
                <a:rPr lang="es-MX" sz="1050" baseline="0"/>
                <a:t>C.P. Cynthia M. Rodriguez Poblano</a:t>
              </a:r>
            </a:p>
            <a:p>
              <a:pPr algn="ctr"/>
              <a:r>
                <a:rPr lang="es-MX" sz="1050" baseline="0"/>
                <a:t>Jefa de Contabilidad y Cuenta Pública</a:t>
              </a:r>
              <a:endParaRPr lang="es-MX" sz="1050"/>
            </a:p>
          </xdr:txBody>
        </xdr:sp>
        <xdr:sp macro="" textlink="">
          <xdr:nvSpPr>
            <xdr:cNvPr id="21" name="9 CuadroTexto"/>
            <xdr:cNvSpPr txBox="1"/>
          </xdr:nvSpPr>
          <xdr:spPr>
            <a:xfrm>
              <a:off x="2447886" y="12557485"/>
              <a:ext cx="2012422" cy="530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050"/>
                <a:t>Revisado</a:t>
              </a:r>
              <a:r>
                <a:rPr lang="es-MX" sz="1050" baseline="0"/>
                <a:t> Por</a:t>
              </a:r>
              <a:endParaRPr lang="es-MX" sz="1050"/>
            </a:p>
            <a:p>
              <a:pPr algn="ctr"/>
              <a:endParaRPr lang="es-MX" sz="1050" baseline="0"/>
            </a:p>
            <a:p>
              <a:pPr algn="ctr"/>
              <a:endParaRPr lang="es-MX" sz="1050" baseline="0"/>
            </a:p>
            <a:p>
              <a:pPr algn="ctr"/>
              <a:r>
                <a:rPr lang="es-MX" sz="1050" baseline="0">
                  <a:solidFill>
                    <a:schemeClr val="dk1"/>
                  </a:solidFill>
                  <a:effectLst/>
                  <a:latin typeface="+mn-lt"/>
                  <a:ea typeface="+mn-ea"/>
                  <a:cs typeface="+mn-cs"/>
                </a:rPr>
                <a:t>L.C. Eloy Aviles Bahena</a:t>
              </a:r>
            </a:p>
            <a:p>
              <a:pPr algn="ctr"/>
              <a:r>
                <a:rPr lang="es-MX" sz="1050" baseline="0">
                  <a:solidFill>
                    <a:schemeClr val="dk1"/>
                  </a:solidFill>
                  <a:effectLst/>
                  <a:latin typeface="+mn-lt"/>
                  <a:ea typeface="+mn-ea"/>
                  <a:cs typeface="+mn-cs"/>
                </a:rPr>
                <a:t>Subdirector de Administración y Finanzas</a:t>
              </a:r>
              <a:endParaRPr lang="es-MX" sz="1050">
                <a:effectLst/>
              </a:endParaRPr>
            </a:p>
          </xdr:txBody>
        </xdr:sp>
        <xdr:sp macro="" textlink="">
          <xdr:nvSpPr>
            <xdr:cNvPr id="22" name="10 CuadroTexto"/>
            <xdr:cNvSpPr txBox="1"/>
          </xdr:nvSpPr>
          <xdr:spPr>
            <a:xfrm>
              <a:off x="4335571" y="12575338"/>
              <a:ext cx="2162105" cy="462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050"/>
                <a:t>Aprobado Por</a:t>
              </a:r>
            </a:p>
            <a:p>
              <a:pPr algn="ctr"/>
              <a:endParaRPr lang="es-MX" sz="1050"/>
            </a:p>
            <a:p>
              <a:pPr algn="ctr"/>
              <a:endParaRPr lang="es-MX" sz="1050"/>
            </a:p>
            <a:p>
              <a:pPr algn="ctr"/>
              <a:r>
                <a:rPr lang="es-MX" sz="1050" baseline="0">
                  <a:solidFill>
                    <a:schemeClr val="dk1"/>
                  </a:solidFill>
                  <a:effectLst/>
                  <a:latin typeface="+mn-lt"/>
                  <a:ea typeface="+mn-ea"/>
                  <a:cs typeface="+mn-cs"/>
                </a:rPr>
                <a:t>C.P. Carlos Balbuena Schiaffini</a:t>
              </a:r>
            </a:p>
            <a:p>
              <a:pPr algn="ctr"/>
              <a:r>
                <a:rPr lang="es-MX" sz="1050" baseline="0"/>
                <a:t>Director General</a:t>
              </a:r>
            </a:p>
          </xdr:txBody>
        </xdr:sp>
      </xdr:grpSp>
      <xdr:sp macro="" textlink="">
        <xdr:nvSpPr>
          <xdr:cNvPr id="19" name="11 CuadroTexto"/>
          <xdr:cNvSpPr txBox="1"/>
        </xdr:nvSpPr>
        <xdr:spPr>
          <a:xfrm>
            <a:off x="6153150" y="2600325"/>
            <a:ext cx="2901917" cy="1085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1050">
                <a:solidFill>
                  <a:schemeClr val="dk1"/>
                </a:solidFill>
                <a:latin typeface="+mn-lt"/>
                <a:ea typeface="+mn-ea"/>
                <a:cs typeface="+mn-cs"/>
              </a:rPr>
              <a:t>Vo. Bo.</a:t>
            </a:r>
          </a:p>
          <a:p>
            <a:pPr marL="0" indent="0" algn="ctr"/>
            <a:endParaRPr lang="es-MX" sz="1050">
              <a:solidFill>
                <a:schemeClr val="dk1"/>
              </a:solidFill>
              <a:latin typeface="+mn-lt"/>
              <a:ea typeface="+mn-ea"/>
              <a:cs typeface="+mn-cs"/>
            </a:endParaRPr>
          </a:p>
          <a:p>
            <a:pPr marL="0" indent="0" algn="ctr"/>
            <a:endParaRPr lang="es-MX" sz="1050">
              <a:solidFill>
                <a:schemeClr val="dk1"/>
              </a:solidFill>
              <a:latin typeface="+mn-lt"/>
              <a:ea typeface="+mn-ea"/>
              <a:cs typeface="+mn-cs"/>
            </a:endParaRPr>
          </a:p>
          <a:p>
            <a:pPr marL="0" indent="0" algn="ctr"/>
            <a:r>
              <a:rPr lang="es-MX" sz="1050">
                <a:solidFill>
                  <a:schemeClr val="dk1"/>
                </a:solidFill>
                <a:latin typeface="+mn-lt"/>
                <a:ea typeface="+mn-ea"/>
                <a:cs typeface="+mn-cs"/>
              </a:rPr>
              <a:t>M.A.P. Yaretzy Atenco Navarrete</a:t>
            </a:r>
          </a:p>
          <a:p>
            <a:pPr marL="0" indent="0" algn="ctr" eaLnBrk="1" fontAlgn="auto" latinLnBrk="0" hangingPunct="1"/>
            <a:r>
              <a:rPr lang="es-MX" sz="1050">
                <a:solidFill>
                  <a:schemeClr val="dk1"/>
                </a:solidFill>
                <a:latin typeface="+mn-lt"/>
                <a:ea typeface="+mn-ea"/>
                <a:cs typeface="+mn-cs"/>
              </a:rPr>
              <a:t>Encargada del Órgano Interno de Control</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57151</xdr:colOff>
      <xdr:row>41</xdr:row>
      <xdr:rowOff>9525</xdr:rowOff>
    </xdr:from>
    <xdr:to>
      <xdr:col>5</xdr:col>
      <xdr:colOff>638176</xdr:colOff>
      <xdr:row>47</xdr:row>
      <xdr:rowOff>111702</xdr:rowOff>
    </xdr:to>
    <xdr:grpSp>
      <xdr:nvGrpSpPr>
        <xdr:cNvPr id="11" name="Grupo 10"/>
        <xdr:cNvGrpSpPr/>
      </xdr:nvGrpSpPr>
      <xdr:grpSpPr>
        <a:xfrm>
          <a:off x="57151" y="8353425"/>
          <a:ext cx="8410575" cy="1245177"/>
          <a:chOff x="0" y="2552700"/>
          <a:chExt cx="9055067" cy="1467858"/>
        </a:xfrm>
      </xdr:grpSpPr>
      <xdr:grpSp>
        <xdr:nvGrpSpPr>
          <xdr:cNvPr id="12" name="7 Grupo"/>
          <xdr:cNvGrpSpPr/>
        </xdr:nvGrpSpPr>
        <xdr:grpSpPr>
          <a:xfrm>
            <a:off x="0" y="2552700"/>
            <a:ext cx="6585882" cy="1467858"/>
            <a:chOff x="169358" y="12557485"/>
            <a:chExt cx="6328318" cy="551256"/>
          </a:xfrm>
        </xdr:grpSpPr>
        <xdr:sp macro="" textlink="">
          <xdr:nvSpPr>
            <xdr:cNvPr id="14" name="8 CuadroTexto"/>
            <xdr:cNvSpPr txBox="1"/>
          </xdr:nvSpPr>
          <xdr:spPr>
            <a:xfrm>
              <a:off x="169358" y="12582526"/>
              <a:ext cx="2382939" cy="52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050"/>
                <a:t>Elaborado Por</a:t>
              </a:r>
            </a:p>
            <a:p>
              <a:pPr algn="ctr"/>
              <a:endParaRPr lang="es-MX" sz="1050"/>
            </a:p>
            <a:p>
              <a:pPr algn="ctr"/>
              <a:endParaRPr lang="es-MX" sz="1050"/>
            </a:p>
            <a:p>
              <a:pPr algn="ctr"/>
              <a:r>
                <a:rPr lang="es-MX" sz="1050" baseline="0"/>
                <a:t>C.P. Cynthia M. Rodriguez Poblano</a:t>
              </a:r>
            </a:p>
            <a:p>
              <a:pPr algn="ctr"/>
              <a:r>
                <a:rPr lang="es-MX" sz="1050" baseline="0"/>
                <a:t>Jefa de Contabilidad y Cuenta Pública</a:t>
              </a:r>
              <a:endParaRPr lang="es-MX" sz="1050"/>
            </a:p>
          </xdr:txBody>
        </xdr:sp>
        <xdr:sp macro="" textlink="">
          <xdr:nvSpPr>
            <xdr:cNvPr id="15" name="9 CuadroTexto"/>
            <xdr:cNvSpPr txBox="1"/>
          </xdr:nvSpPr>
          <xdr:spPr>
            <a:xfrm>
              <a:off x="2447886" y="12557485"/>
              <a:ext cx="2012422" cy="530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050"/>
                <a:t>Revisado</a:t>
              </a:r>
              <a:r>
                <a:rPr lang="es-MX" sz="1050" baseline="0"/>
                <a:t> Por</a:t>
              </a:r>
              <a:endParaRPr lang="es-MX" sz="1050"/>
            </a:p>
            <a:p>
              <a:pPr algn="ctr"/>
              <a:endParaRPr lang="es-MX" sz="1050" baseline="0"/>
            </a:p>
            <a:p>
              <a:pPr algn="ctr"/>
              <a:endParaRPr lang="es-MX" sz="1050" baseline="0"/>
            </a:p>
            <a:p>
              <a:pPr algn="ctr"/>
              <a:r>
                <a:rPr lang="es-MX" sz="1050" baseline="0">
                  <a:solidFill>
                    <a:schemeClr val="dk1"/>
                  </a:solidFill>
                  <a:effectLst/>
                  <a:latin typeface="+mn-lt"/>
                  <a:ea typeface="+mn-ea"/>
                  <a:cs typeface="+mn-cs"/>
                </a:rPr>
                <a:t>L.C. Eloy Aviles Bahena</a:t>
              </a:r>
            </a:p>
            <a:p>
              <a:pPr algn="ctr"/>
              <a:r>
                <a:rPr lang="es-MX" sz="1050" baseline="0">
                  <a:solidFill>
                    <a:schemeClr val="dk1"/>
                  </a:solidFill>
                  <a:effectLst/>
                  <a:latin typeface="+mn-lt"/>
                  <a:ea typeface="+mn-ea"/>
                  <a:cs typeface="+mn-cs"/>
                </a:rPr>
                <a:t>Subdirector de Administración y Finanzas</a:t>
              </a:r>
              <a:endParaRPr lang="es-MX" sz="1050">
                <a:effectLst/>
              </a:endParaRPr>
            </a:p>
          </xdr:txBody>
        </xdr:sp>
        <xdr:sp macro="" textlink="">
          <xdr:nvSpPr>
            <xdr:cNvPr id="17" name="10 CuadroTexto"/>
            <xdr:cNvSpPr txBox="1"/>
          </xdr:nvSpPr>
          <xdr:spPr>
            <a:xfrm>
              <a:off x="4335571" y="12575338"/>
              <a:ext cx="2162105" cy="462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050"/>
                <a:t>Aprobado Por</a:t>
              </a:r>
            </a:p>
            <a:p>
              <a:pPr algn="ctr"/>
              <a:endParaRPr lang="es-MX" sz="1050"/>
            </a:p>
            <a:p>
              <a:pPr algn="ctr"/>
              <a:endParaRPr lang="es-MX" sz="1050"/>
            </a:p>
            <a:p>
              <a:pPr algn="ctr"/>
              <a:r>
                <a:rPr lang="es-MX" sz="1050" baseline="0">
                  <a:solidFill>
                    <a:schemeClr val="dk1"/>
                  </a:solidFill>
                  <a:effectLst/>
                  <a:latin typeface="+mn-lt"/>
                  <a:ea typeface="+mn-ea"/>
                  <a:cs typeface="+mn-cs"/>
                </a:rPr>
                <a:t>C.P. Carlos Balbuena Schiaffini</a:t>
              </a:r>
            </a:p>
            <a:p>
              <a:pPr algn="ctr"/>
              <a:r>
                <a:rPr lang="es-MX" sz="1050" baseline="0"/>
                <a:t>Director General</a:t>
              </a:r>
            </a:p>
          </xdr:txBody>
        </xdr:sp>
      </xdr:grpSp>
      <xdr:sp macro="" textlink="">
        <xdr:nvSpPr>
          <xdr:cNvPr id="13" name="11 CuadroTexto"/>
          <xdr:cNvSpPr txBox="1"/>
        </xdr:nvSpPr>
        <xdr:spPr>
          <a:xfrm>
            <a:off x="6153150" y="2600325"/>
            <a:ext cx="2901917" cy="1085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1050">
                <a:solidFill>
                  <a:schemeClr val="dk1"/>
                </a:solidFill>
                <a:latin typeface="+mn-lt"/>
                <a:ea typeface="+mn-ea"/>
                <a:cs typeface="+mn-cs"/>
              </a:rPr>
              <a:t>Vo. Bo.</a:t>
            </a:r>
          </a:p>
          <a:p>
            <a:pPr marL="0" indent="0" algn="ctr"/>
            <a:endParaRPr lang="es-MX" sz="1050">
              <a:solidFill>
                <a:schemeClr val="dk1"/>
              </a:solidFill>
              <a:latin typeface="+mn-lt"/>
              <a:ea typeface="+mn-ea"/>
              <a:cs typeface="+mn-cs"/>
            </a:endParaRPr>
          </a:p>
          <a:p>
            <a:pPr marL="0" indent="0" algn="ctr"/>
            <a:endParaRPr lang="es-MX" sz="1050">
              <a:solidFill>
                <a:schemeClr val="dk1"/>
              </a:solidFill>
              <a:latin typeface="+mn-lt"/>
              <a:ea typeface="+mn-ea"/>
              <a:cs typeface="+mn-cs"/>
            </a:endParaRPr>
          </a:p>
          <a:p>
            <a:pPr marL="0" indent="0" algn="ctr"/>
            <a:r>
              <a:rPr lang="es-MX" sz="1050">
                <a:solidFill>
                  <a:schemeClr val="dk1"/>
                </a:solidFill>
                <a:latin typeface="+mn-lt"/>
                <a:ea typeface="+mn-ea"/>
                <a:cs typeface="+mn-cs"/>
              </a:rPr>
              <a:t>M.A.P. Yaretzy Atenco Navarrete</a:t>
            </a:r>
          </a:p>
          <a:p>
            <a:pPr marL="0" indent="0" algn="ctr" eaLnBrk="1" fontAlgn="auto" latinLnBrk="0" hangingPunct="1"/>
            <a:r>
              <a:rPr lang="es-MX" sz="1050">
                <a:solidFill>
                  <a:schemeClr val="dk1"/>
                </a:solidFill>
                <a:latin typeface="+mn-lt"/>
                <a:ea typeface="+mn-ea"/>
                <a:cs typeface="+mn-cs"/>
              </a:rPr>
              <a:t>Encargadas del Órgano Interno de Control</a:t>
            </a:r>
          </a:p>
        </xdr:txBody>
      </xdr:sp>
    </xdr:grpSp>
    <xdr:clientData/>
  </xdr:twoCellAnchor>
  <xdr:twoCellAnchor editAs="oneCell">
    <xdr:from>
      <xdr:col>6</xdr:col>
      <xdr:colOff>590550</xdr:colOff>
      <xdr:row>26</xdr:row>
      <xdr:rowOff>161925</xdr:rowOff>
    </xdr:from>
    <xdr:to>
      <xdr:col>11</xdr:col>
      <xdr:colOff>438661</xdr:colOff>
      <xdr:row>27</xdr:row>
      <xdr:rowOff>181004</xdr:rowOff>
    </xdr:to>
    <xdr:pic>
      <xdr:nvPicPr>
        <xdr:cNvPr id="2" name="Imagen 1"/>
        <xdr:cNvPicPr>
          <a:picLocks noChangeAspect="1"/>
        </xdr:cNvPicPr>
      </xdr:nvPicPr>
      <xdr:blipFill>
        <a:blip xmlns:r="http://schemas.openxmlformats.org/officeDocument/2006/relationships" r:embed="rId1"/>
        <a:stretch>
          <a:fillRect/>
        </a:stretch>
      </xdr:blipFill>
      <xdr:spPr>
        <a:xfrm>
          <a:off x="9020175" y="5648325"/>
          <a:ext cx="3658111" cy="209579"/>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xdr:from>
      <xdr:col>7</xdr:col>
      <xdr:colOff>0</xdr:colOff>
      <xdr:row>0</xdr:row>
      <xdr:rowOff>66675</xdr:rowOff>
    </xdr:from>
    <xdr:to>
      <xdr:col>8</xdr:col>
      <xdr:colOff>323850</xdr:colOff>
      <xdr:row>1</xdr:row>
      <xdr:rowOff>161925</xdr:rowOff>
    </xdr:to>
    <xdr:sp macro="" textlink="">
      <xdr:nvSpPr>
        <xdr:cNvPr id="4" name="Cuadro de texto 2"/>
        <xdr:cNvSpPr txBox="1">
          <a:spLocks noChangeArrowheads="1"/>
        </xdr:cNvSpPr>
      </xdr:nvSpPr>
      <xdr:spPr bwMode="auto">
        <a:xfrm>
          <a:off x="6229985" y="1326515"/>
          <a:ext cx="1085850" cy="285750"/>
        </a:xfrm>
        <a:prstGeom prst="rect">
          <a:avLst/>
        </a:prstGeom>
        <a:solidFill>
          <a:srgbClr val="FFFFFF"/>
        </a:solidFill>
        <a:ln w="9525">
          <a:noFill/>
          <a:miter lim="800000"/>
          <a:headEnd/>
          <a:tailEnd/>
        </a:ln>
      </xdr:spPr>
      <xdr:txBody>
        <a:bodyPr rot="0" vert="horz" wrap="square" lIns="91440" tIns="45720" rIns="91440" bIns="45720" anchor="t" anchorCtr="0">
          <a:noAutofit/>
        </a:bodyPr>
        <a:lstStyle/>
        <a:p>
          <a:pPr>
            <a:lnSpc>
              <a:spcPct val="115000"/>
            </a:lnSpc>
            <a:spcAft>
              <a:spcPts val="1000"/>
            </a:spcAft>
          </a:pPr>
          <a:r>
            <a:rPr lang="es-MX" sz="1100">
              <a:ln>
                <a:noFill/>
              </a:ln>
              <a:effectLst>
                <a:outerShdw blurRad="38100" dist="25400" dir="5400000" algn="ctr">
                  <a:srgbClr val="6E747A">
                    <a:alpha val="43000"/>
                  </a:srgbClr>
                </a:outerShdw>
              </a:effectLst>
              <a:latin typeface="Calibri"/>
              <a:ea typeface="Calibri"/>
              <a:cs typeface="Times New Roman"/>
            </a:rPr>
            <a:t>Formato IC-24</a:t>
          </a:r>
          <a:endParaRPr lang="es-MX" sz="1100">
            <a:effectLst/>
            <a:latin typeface="Calibri"/>
            <a:ea typeface="Calibri"/>
            <a:cs typeface="Times New Roman"/>
          </a:endParaRPr>
        </a:p>
      </xdr:txBody>
    </xdr:sp>
    <xdr:clientData/>
  </xdr:twoCellAnchor>
  <xdr:twoCellAnchor>
    <xdr:from>
      <xdr:col>0</xdr:col>
      <xdr:colOff>0</xdr:colOff>
      <xdr:row>317</xdr:row>
      <xdr:rowOff>180975</xdr:rowOff>
    </xdr:from>
    <xdr:to>
      <xdr:col>10</xdr:col>
      <xdr:colOff>95250</xdr:colOff>
      <xdr:row>324</xdr:row>
      <xdr:rowOff>142875</xdr:rowOff>
    </xdr:to>
    <xdr:grpSp>
      <xdr:nvGrpSpPr>
        <xdr:cNvPr id="3" name="Grupo 2"/>
        <xdr:cNvGrpSpPr/>
      </xdr:nvGrpSpPr>
      <xdr:grpSpPr>
        <a:xfrm>
          <a:off x="0" y="95259525"/>
          <a:ext cx="11458575" cy="1295400"/>
          <a:chOff x="0" y="0"/>
          <a:chExt cx="9055067" cy="1467858"/>
        </a:xfrm>
      </xdr:grpSpPr>
      <xdr:grpSp>
        <xdr:nvGrpSpPr>
          <xdr:cNvPr id="5" name="7 Grupo"/>
          <xdr:cNvGrpSpPr/>
        </xdr:nvGrpSpPr>
        <xdr:grpSpPr>
          <a:xfrm>
            <a:off x="0" y="0"/>
            <a:ext cx="6585881" cy="1467858"/>
            <a:chOff x="0" y="0"/>
            <a:chExt cx="6328318" cy="551256"/>
          </a:xfrm>
        </xdr:grpSpPr>
        <xdr:sp macro="" textlink="">
          <xdr:nvSpPr>
            <xdr:cNvPr id="7" name="8 CuadroTexto"/>
            <xdr:cNvSpPr txBox="1"/>
          </xdr:nvSpPr>
          <xdr:spPr>
            <a:xfrm>
              <a:off x="0" y="25041"/>
              <a:ext cx="2382939" cy="52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1050">
                  <a:solidFill>
                    <a:srgbClr val="000000"/>
                  </a:solidFill>
                  <a:effectLst/>
                  <a:ea typeface="Times New Roman" panose="02020603050405020304" pitchFamily="18" charset="0"/>
                  <a:cs typeface="Times New Roman" panose="02020603050405020304" pitchFamily="18" charset="0"/>
                </a:rPr>
                <a:t>Elaborado Por</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50">
                  <a:solidFill>
                    <a:srgbClr val="000000"/>
                  </a:solidFill>
                  <a:effectLst/>
                  <a:ea typeface="Times New Roman" panose="02020603050405020304" pitchFamily="18" charset="0"/>
                  <a:cs typeface="Times New Roman" panose="02020603050405020304" pitchFamily="18" charset="0"/>
                </a:rPr>
                <a:t>C.P. Cynthia M. Rodríguez Poblano</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50">
                  <a:solidFill>
                    <a:srgbClr val="000000"/>
                  </a:solidFill>
                  <a:effectLst/>
                  <a:ea typeface="Times New Roman" panose="02020603050405020304" pitchFamily="18" charset="0"/>
                  <a:cs typeface="Times New Roman" panose="02020603050405020304" pitchFamily="18" charset="0"/>
                </a:rPr>
                <a:t>Jefa de Contabilidad y Cuenta Pública</a:t>
              </a:r>
              <a:endParaRPr lang="es-MX" sz="1200">
                <a:effectLst/>
                <a:latin typeface="Times New Roman" panose="02020603050405020304" pitchFamily="18" charset="0"/>
                <a:ea typeface="Times New Roman" panose="02020603050405020304" pitchFamily="18" charset="0"/>
              </a:endParaRPr>
            </a:p>
          </xdr:txBody>
        </xdr:sp>
        <xdr:sp macro="" textlink="">
          <xdr:nvSpPr>
            <xdr:cNvPr id="8" name="9 CuadroTexto"/>
            <xdr:cNvSpPr txBox="1"/>
          </xdr:nvSpPr>
          <xdr:spPr>
            <a:xfrm>
              <a:off x="2278528" y="0"/>
              <a:ext cx="2012422" cy="530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1050">
                  <a:solidFill>
                    <a:srgbClr val="000000"/>
                  </a:solidFill>
                  <a:effectLst/>
                  <a:ea typeface="Times New Roman" panose="02020603050405020304" pitchFamily="18" charset="0"/>
                  <a:cs typeface="Times New Roman" panose="02020603050405020304" pitchFamily="18" charset="0"/>
                </a:rPr>
                <a:t>Revisado Por</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50">
                  <a:solidFill>
                    <a:srgbClr val="000000"/>
                  </a:solidFill>
                  <a:effectLst/>
                  <a:ea typeface="Times New Roman" panose="02020603050405020304" pitchFamily="18" charset="0"/>
                  <a:cs typeface="Times New Roman" panose="02020603050405020304" pitchFamily="18" charset="0"/>
                </a:rPr>
                <a:t>L.C. Eloy Avilés Bahena</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50">
                  <a:solidFill>
                    <a:srgbClr val="000000"/>
                  </a:solidFill>
                  <a:effectLst/>
                  <a:ea typeface="Times New Roman" panose="02020603050405020304" pitchFamily="18" charset="0"/>
                  <a:cs typeface="Times New Roman" panose="02020603050405020304" pitchFamily="18" charset="0"/>
                </a:rPr>
                <a:t>Director de Administración y Finanzas</a:t>
              </a:r>
              <a:endParaRPr lang="es-MX" sz="1200">
                <a:effectLst/>
                <a:latin typeface="Times New Roman" panose="02020603050405020304" pitchFamily="18" charset="0"/>
                <a:ea typeface="Times New Roman" panose="02020603050405020304" pitchFamily="18" charset="0"/>
              </a:endParaRPr>
            </a:p>
          </xdr:txBody>
        </xdr:sp>
        <xdr:sp macro="" textlink="">
          <xdr:nvSpPr>
            <xdr:cNvPr id="9" name="10 CuadroTexto"/>
            <xdr:cNvSpPr txBox="1"/>
          </xdr:nvSpPr>
          <xdr:spPr>
            <a:xfrm>
              <a:off x="4166213" y="17853"/>
              <a:ext cx="2162105" cy="462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1050">
                  <a:solidFill>
                    <a:srgbClr val="000000"/>
                  </a:solidFill>
                  <a:effectLst/>
                  <a:ea typeface="Times New Roman" panose="02020603050405020304" pitchFamily="18" charset="0"/>
                  <a:cs typeface="Times New Roman" panose="02020603050405020304" pitchFamily="18" charset="0"/>
                </a:rPr>
                <a:t>Aprobado Por</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50">
                  <a:solidFill>
                    <a:srgbClr val="000000"/>
                  </a:solidFill>
                  <a:effectLst/>
                  <a:ea typeface="Times New Roman" panose="02020603050405020304" pitchFamily="18" charset="0"/>
                  <a:cs typeface="Times New Roman" panose="02020603050405020304" pitchFamily="18" charset="0"/>
                </a:rPr>
                <a:t>C.P. Carlos Balbuena Schiaffini</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50">
                  <a:solidFill>
                    <a:srgbClr val="000000"/>
                  </a:solidFill>
                  <a:effectLst/>
                  <a:ea typeface="Times New Roman" panose="02020603050405020304" pitchFamily="18" charset="0"/>
                  <a:cs typeface="Times New Roman" panose="02020603050405020304" pitchFamily="18" charset="0"/>
                </a:rPr>
                <a:t>Director General</a:t>
              </a:r>
              <a:endParaRPr lang="es-MX" sz="1200">
                <a:effectLst/>
                <a:latin typeface="Times New Roman" panose="02020603050405020304" pitchFamily="18" charset="0"/>
                <a:ea typeface="Times New Roman" panose="02020603050405020304" pitchFamily="18" charset="0"/>
              </a:endParaRPr>
            </a:p>
          </xdr:txBody>
        </xdr:sp>
      </xdr:grpSp>
      <xdr:sp macro="" textlink="">
        <xdr:nvSpPr>
          <xdr:cNvPr id="6" name="11 CuadroTexto"/>
          <xdr:cNvSpPr txBox="1"/>
        </xdr:nvSpPr>
        <xdr:spPr>
          <a:xfrm>
            <a:off x="6153150" y="47625"/>
            <a:ext cx="2901917" cy="1085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1050">
                <a:solidFill>
                  <a:srgbClr val="000000"/>
                </a:solidFill>
                <a:effectLst/>
                <a:ea typeface="Times New Roman" panose="02020603050405020304" pitchFamily="18" charset="0"/>
                <a:cs typeface="Times New Roman" panose="02020603050405020304" pitchFamily="18" charset="0"/>
              </a:rPr>
              <a:t>Vo. Bo.</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50">
                <a:solidFill>
                  <a:srgbClr val="000000"/>
                </a:solidFill>
                <a:effectLst/>
                <a:ea typeface="Times New Roman" panose="02020603050405020304" pitchFamily="18" charset="0"/>
                <a:cs typeface="Times New Roman" panose="02020603050405020304" pitchFamily="18" charset="0"/>
              </a:rPr>
              <a:t>M.A.P. Yaretzy Atenco Navarrete</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50">
                <a:solidFill>
                  <a:srgbClr val="000000"/>
                </a:solidFill>
                <a:effectLst/>
                <a:ea typeface="Times New Roman" panose="02020603050405020304" pitchFamily="18" charset="0"/>
                <a:cs typeface="Times New Roman" panose="02020603050405020304" pitchFamily="18" charset="0"/>
              </a:rPr>
              <a:t>Órgano Interno de Control</a:t>
            </a:r>
            <a:endParaRPr lang="es-MX" sz="1200">
              <a:effectLst/>
              <a:latin typeface="Times New Roman" panose="02020603050405020304" pitchFamily="18" charset="0"/>
              <a:ea typeface="Times New Roman" panose="02020603050405020304" pitchFamily="18" charset="0"/>
            </a:endParaRPr>
          </a:p>
        </xdr:txBody>
      </xdr:sp>
    </xdr:grpSp>
    <xdr:clientData/>
  </xdr:twoCellAnchor>
  <xdr:twoCellAnchor>
    <xdr:from>
      <xdr:col>0</xdr:col>
      <xdr:colOff>0</xdr:colOff>
      <xdr:row>312</xdr:row>
      <xdr:rowOff>180975</xdr:rowOff>
    </xdr:from>
    <xdr:to>
      <xdr:col>5</xdr:col>
      <xdr:colOff>161925</xdr:colOff>
      <xdr:row>318</xdr:row>
      <xdr:rowOff>47625</xdr:rowOff>
    </xdr:to>
    <xdr:grpSp>
      <xdr:nvGrpSpPr>
        <xdr:cNvPr id="16" name="Grupo 15"/>
        <xdr:cNvGrpSpPr/>
      </xdr:nvGrpSpPr>
      <xdr:grpSpPr>
        <a:xfrm>
          <a:off x="0" y="94021275"/>
          <a:ext cx="7715250" cy="1295400"/>
          <a:chOff x="0" y="0"/>
          <a:chExt cx="9055067" cy="1467858"/>
        </a:xfrm>
      </xdr:grpSpPr>
      <xdr:grpSp>
        <xdr:nvGrpSpPr>
          <xdr:cNvPr id="17" name="7 Grupo"/>
          <xdr:cNvGrpSpPr/>
        </xdr:nvGrpSpPr>
        <xdr:grpSpPr>
          <a:xfrm>
            <a:off x="0" y="0"/>
            <a:ext cx="6585881" cy="1467858"/>
            <a:chOff x="0" y="0"/>
            <a:chExt cx="6328318" cy="551256"/>
          </a:xfrm>
        </xdr:grpSpPr>
        <xdr:sp macro="" textlink="">
          <xdr:nvSpPr>
            <xdr:cNvPr id="19" name="8 CuadroTexto"/>
            <xdr:cNvSpPr txBox="1"/>
          </xdr:nvSpPr>
          <xdr:spPr>
            <a:xfrm>
              <a:off x="0" y="25041"/>
              <a:ext cx="2382939" cy="52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1050">
                  <a:solidFill>
                    <a:srgbClr val="000000"/>
                  </a:solidFill>
                  <a:effectLst/>
                  <a:ea typeface="Times New Roman" panose="02020603050405020304" pitchFamily="18" charset="0"/>
                  <a:cs typeface="Times New Roman" panose="02020603050405020304" pitchFamily="18" charset="0"/>
                </a:rPr>
                <a:t>Elaborado Por</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50">
                  <a:solidFill>
                    <a:srgbClr val="000000"/>
                  </a:solidFill>
                  <a:effectLst/>
                  <a:ea typeface="Times New Roman" panose="02020603050405020304" pitchFamily="18" charset="0"/>
                  <a:cs typeface="Times New Roman" panose="02020603050405020304" pitchFamily="18" charset="0"/>
                </a:rPr>
                <a:t>C.P. Cynthia M. Rodríguez Poblano</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50">
                  <a:solidFill>
                    <a:srgbClr val="000000"/>
                  </a:solidFill>
                  <a:effectLst/>
                  <a:ea typeface="Times New Roman" panose="02020603050405020304" pitchFamily="18" charset="0"/>
                  <a:cs typeface="Times New Roman" panose="02020603050405020304" pitchFamily="18" charset="0"/>
                </a:rPr>
                <a:t>Jefa de Contabilidad y Cuenta Pública</a:t>
              </a:r>
              <a:endParaRPr lang="es-MX" sz="1200">
                <a:effectLst/>
                <a:latin typeface="Times New Roman" panose="02020603050405020304" pitchFamily="18" charset="0"/>
                <a:ea typeface="Times New Roman" panose="02020603050405020304" pitchFamily="18" charset="0"/>
              </a:endParaRPr>
            </a:p>
          </xdr:txBody>
        </xdr:sp>
        <xdr:sp macro="" textlink="">
          <xdr:nvSpPr>
            <xdr:cNvPr id="20" name="9 CuadroTexto"/>
            <xdr:cNvSpPr txBox="1"/>
          </xdr:nvSpPr>
          <xdr:spPr>
            <a:xfrm>
              <a:off x="2278528" y="0"/>
              <a:ext cx="2012422" cy="530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1050">
                  <a:solidFill>
                    <a:srgbClr val="000000"/>
                  </a:solidFill>
                  <a:effectLst/>
                  <a:ea typeface="Times New Roman" panose="02020603050405020304" pitchFamily="18" charset="0"/>
                  <a:cs typeface="Times New Roman" panose="02020603050405020304" pitchFamily="18" charset="0"/>
                </a:rPr>
                <a:t>Revisado Por</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50">
                  <a:solidFill>
                    <a:srgbClr val="000000"/>
                  </a:solidFill>
                  <a:effectLst/>
                  <a:ea typeface="Times New Roman" panose="02020603050405020304" pitchFamily="18" charset="0"/>
                  <a:cs typeface="Times New Roman" panose="02020603050405020304" pitchFamily="18" charset="0"/>
                </a:rPr>
                <a:t>L.C. Eloy Avilés Bahena</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50">
                  <a:solidFill>
                    <a:srgbClr val="000000"/>
                  </a:solidFill>
                  <a:effectLst/>
                  <a:ea typeface="Times New Roman" panose="02020603050405020304" pitchFamily="18" charset="0"/>
                  <a:cs typeface="Times New Roman" panose="02020603050405020304" pitchFamily="18" charset="0"/>
                </a:rPr>
                <a:t>Subdirector de Administración y Finanzas</a:t>
              </a:r>
              <a:endParaRPr lang="es-MX" sz="1200">
                <a:effectLst/>
                <a:latin typeface="Times New Roman" panose="02020603050405020304" pitchFamily="18" charset="0"/>
                <a:ea typeface="Times New Roman" panose="02020603050405020304" pitchFamily="18" charset="0"/>
              </a:endParaRPr>
            </a:p>
          </xdr:txBody>
        </xdr:sp>
        <xdr:sp macro="" textlink="">
          <xdr:nvSpPr>
            <xdr:cNvPr id="21" name="10 CuadroTexto"/>
            <xdr:cNvSpPr txBox="1"/>
          </xdr:nvSpPr>
          <xdr:spPr>
            <a:xfrm>
              <a:off x="4166213" y="17853"/>
              <a:ext cx="2162105" cy="462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1050">
                  <a:solidFill>
                    <a:srgbClr val="000000"/>
                  </a:solidFill>
                  <a:effectLst/>
                  <a:ea typeface="Times New Roman" panose="02020603050405020304" pitchFamily="18" charset="0"/>
                  <a:cs typeface="Times New Roman" panose="02020603050405020304" pitchFamily="18" charset="0"/>
                </a:rPr>
                <a:t>Aprobado Por</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50">
                  <a:solidFill>
                    <a:srgbClr val="000000"/>
                  </a:solidFill>
                  <a:effectLst/>
                  <a:ea typeface="Times New Roman" panose="02020603050405020304" pitchFamily="18" charset="0"/>
                  <a:cs typeface="Times New Roman" panose="02020603050405020304" pitchFamily="18" charset="0"/>
                </a:rPr>
                <a:t>C.P. Carlos Balbuena Schiaffini</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50">
                  <a:solidFill>
                    <a:srgbClr val="000000"/>
                  </a:solidFill>
                  <a:effectLst/>
                  <a:ea typeface="Times New Roman" panose="02020603050405020304" pitchFamily="18" charset="0"/>
                  <a:cs typeface="Times New Roman" panose="02020603050405020304" pitchFamily="18" charset="0"/>
                </a:rPr>
                <a:t>Director General</a:t>
              </a:r>
              <a:endParaRPr lang="es-MX" sz="1200">
                <a:effectLst/>
                <a:latin typeface="Times New Roman" panose="02020603050405020304" pitchFamily="18" charset="0"/>
                <a:ea typeface="Times New Roman" panose="02020603050405020304" pitchFamily="18" charset="0"/>
              </a:endParaRPr>
            </a:p>
          </xdr:txBody>
        </xdr:sp>
      </xdr:grpSp>
      <xdr:sp macro="" textlink="">
        <xdr:nvSpPr>
          <xdr:cNvPr id="18" name="11 CuadroTexto"/>
          <xdr:cNvSpPr txBox="1"/>
        </xdr:nvSpPr>
        <xdr:spPr>
          <a:xfrm>
            <a:off x="6153150" y="47625"/>
            <a:ext cx="2901917" cy="1085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spcAft>
                <a:spcPts val="0"/>
              </a:spcAft>
            </a:pPr>
            <a:r>
              <a:rPr lang="es-MX" sz="1050">
                <a:solidFill>
                  <a:srgbClr val="000000"/>
                </a:solidFill>
                <a:effectLst/>
                <a:ea typeface="Times New Roman" panose="02020603050405020304" pitchFamily="18" charset="0"/>
                <a:cs typeface="Times New Roman" panose="02020603050405020304" pitchFamily="18" charset="0"/>
              </a:rPr>
              <a:t>Vo. Bo.</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50">
                <a:solidFill>
                  <a:srgbClr val="000000"/>
                </a:solidFill>
                <a:effectLst/>
                <a:ea typeface="Times New Roman" panose="02020603050405020304" pitchFamily="18" charset="0"/>
                <a:cs typeface="Times New Roman" panose="02020603050405020304" pitchFamily="18" charset="0"/>
              </a:rPr>
              <a:t>M.A.P. Yaretzy Atenco Navarrete</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050">
                <a:solidFill>
                  <a:srgbClr val="000000"/>
                </a:solidFill>
                <a:effectLst/>
                <a:ea typeface="Times New Roman" panose="02020603050405020304" pitchFamily="18" charset="0"/>
                <a:cs typeface="Times New Roman" panose="02020603050405020304" pitchFamily="18" charset="0"/>
              </a:rPr>
              <a:t>Órgano Interno de Control</a:t>
            </a:r>
            <a:endParaRPr lang="es-MX" sz="1200">
              <a:effectLst/>
              <a:latin typeface="Times New Roman" panose="02020603050405020304" pitchFamily="18" charset="0"/>
              <a:ea typeface="Times New Roman" panose="02020603050405020304" pitchFamily="18"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19</xdr:row>
      <xdr:rowOff>35957</xdr:rowOff>
    </xdr:from>
    <xdr:to>
      <xdr:col>7</xdr:col>
      <xdr:colOff>733426</xdr:colOff>
      <xdr:row>26</xdr:row>
      <xdr:rowOff>142884</xdr:rowOff>
    </xdr:to>
    <xdr:grpSp>
      <xdr:nvGrpSpPr>
        <xdr:cNvPr id="12" name="Grupo 11"/>
        <xdr:cNvGrpSpPr/>
      </xdr:nvGrpSpPr>
      <xdr:grpSpPr>
        <a:xfrm>
          <a:off x="1" y="4607957"/>
          <a:ext cx="8724900" cy="1440427"/>
          <a:chOff x="0" y="4836557"/>
          <a:chExt cx="9159842" cy="1440427"/>
        </a:xfrm>
      </xdr:grpSpPr>
      <xdr:grpSp>
        <xdr:nvGrpSpPr>
          <xdr:cNvPr id="13" name="7 Grupo"/>
          <xdr:cNvGrpSpPr/>
        </xdr:nvGrpSpPr>
        <xdr:grpSpPr>
          <a:xfrm>
            <a:off x="0" y="4836557"/>
            <a:ext cx="6645312" cy="1440427"/>
            <a:chOff x="169358" y="12582525"/>
            <a:chExt cx="6050787" cy="530416"/>
          </a:xfrm>
        </xdr:grpSpPr>
        <xdr:sp macro="" textlink="">
          <xdr:nvSpPr>
            <xdr:cNvPr id="15" name="8 CuadroTexto"/>
            <xdr:cNvSpPr txBox="1"/>
          </xdr:nvSpPr>
          <xdr:spPr>
            <a:xfrm>
              <a:off x="169358" y="12582526"/>
              <a:ext cx="2298303" cy="52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Elaborado Por</a:t>
              </a:r>
            </a:p>
            <a:p>
              <a:pPr algn="ctr"/>
              <a:endParaRPr lang="es-MX" sz="1200"/>
            </a:p>
            <a:p>
              <a:pPr algn="ctr"/>
              <a:endParaRPr lang="es-MX" sz="1200"/>
            </a:p>
            <a:p>
              <a:pPr algn="ctr"/>
              <a:r>
                <a:rPr lang="es-MX" sz="1200" baseline="0"/>
                <a:t>C.P. Cynthia M. Rodriguez Poblano</a:t>
              </a:r>
            </a:p>
            <a:p>
              <a:pPr algn="ctr"/>
              <a:r>
                <a:rPr lang="es-MX" sz="1200" baseline="0"/>
                <a:t>Jefa de Contabilidad y Cuenta Pública</a:t>
              </a:r>
              <a:endParaRPr lang="es-MX" sz="1200"/>
            </a:p>
          </xdr:txBody>
        </xdr:sp>
        <xdr:sp macro="" textlink="">
          <xdr:nvSpPr>
            <xdr:cNvPr id="16" name="9 CuadroTexto"/>
            <xdr:cNvSpPr txBox="1"/>
          </xdr:nvSpPr>
          <xdr:spPr>
            <a:xfrm>
              <a:off x="2276859" y="12582525"/>
              <a:ext cx="2107501" cy="530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Revisado</a:t>
              </a:r>
              <a:r>
                <a:rPr lang="es-MX" sz="1200" baseline="0"/>
                <a:t> Por</a:t>
              </a:r>
              <a:endParaRPr lang="es-MX" sz="1200"/>
            </a:p>
            <a:p>
              <a:pPr algn="ctr"/>
              <a:endParaRPr lang="es-MX" sz="1200" baseline="0"/>
            </a:p>
            <a:p>
              <a:pPr algn="ctr"/>
              <a:endParaRPr lang="es-MX" sz="1200" baseline="0"/>
            </a:p>
            <a:p>
              <a:pPr algn="ctr"/>
              <a:r>
                <a:rPr lang="es-MX" sz="1200" baseline="0">
                  <a:solidFill>
                    <a:schemeClr val="dk1"/>
                  </a:solidFill>
                  <a:effectLst/>
                  <a:latin typeface="+mn-lt"/>
                  <a:ea typeface="+mn-ea"/>
                  <a:cs typeface="+mn-cs"/>
                </a:rPr>
                <a:t>L.C. Eloy Aviles Bahena</a:t>
              </a:r>
            </a:p>
            <a:p>
              <a:pPr algn="ctr"/>
              <a:r>
                <a:rPr lang="es-MX" sz="1200" baseline="0">
                  <a:solidFill>
                    <a:schemeClr val="dk1"/>
                  </a:solidFill>
                  <a:effectLst/>
                  <a:latin typeface="+mn-lt"/>
                  <a:ea typeface="+mn-ea"/>
                  <a:cs typeface="+mn-cs"/>
                </a:rPr>
                <a:t>Subdirector de Administración y Finanzas</a:t>
              </a:r>
              <a:endParaRPr lang="es-MX" sz="1200">
                <a:effectLst/>
              </a:endParaRPr>
            </a:p>
          </xdr:txBody>
        </xdr:sp>
        <xdr:sp macro="" textlink="">
          <xdr:nvSpPr>
            <xdr:cNvPr id="17" name="10 CuadroTexto"/>
            <xdr:cNvSpPr txBox="1"/>
          </xdr:nvSpPr>
          <xdr:spPr>
            <a:xfrm>
              <a:off x="4058040" y="12585860"/>
              <a:ext cx="2162105" cy="462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Aprobado Por</a:t>
              </a:r>
            </a:p>
            <a:p>
              <a:pPr algn="ctr"/>
              <a:endParaRPr lang="es-MX" sz="1200"/>
            </a:p>
            <a:p>
              <a:pPr algn="ctr"/>
              <a:endParaRPr lang="es-MX" sz="1200"/>
            </a:p>
            <a:p>
              <a:pPr algn="ctr"/>
              <a:r>
                <a:rPr lang="es-MX" sz="1200" baseline="0">
                  <a:solidFill>
                    <a:schemeClr val="dk1"/>
                  </a:solidFill>
                  <a:effectLst/>
                  <a:latin typeface="+mn-lt"/>
                  <a:ea typeface="+mn-ea"/>
                  <a:cs typeface="+mn-cs"/>
                </a:rPr>
                <a:t>C.P. Carlos Balbuena Schiaffini</a:t>
              </a:r>
            </a:p>
            <a:p>
              <a:pPr algn="ctr"/>
              <a:r>
                <a:rPr lang="es-MX" sz="1200" baseline="0"/>
                <a:t>Director General</a:t>
              </a:r>
            </a:p>
          </xdr:txBody>
        </xdr:sp>
      </xdr:grpSp>
      <xdr:sp macro="" textlink="">
        <xdr:nvSpPr>
          <xdr:cNvPr id="14" name="11 CuadroTexto"/>
          <xdr:cNvSpPr txBox="1"/>
        </xdr:nvSpPr>
        <xdr:spPr>
          <a:xfrm>
            <a:off x="6257925" y="4838700"/>
            <a:ext cx="2901917" cy="1085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1200">
                <a:solidFill>
                  <a:schemeClr val="dk1"/>
                </a:solidFill>
                <a:latin typeface="+mn-lt"/>
                <a:ea typeface="+mn-ea"/>
                <a:cs typeface="+mn-cs"/>
              </a:rPr>
              <a:t>Vo. Bo.</a:t>
            </a:r>
          </a:p>
          <a:p>
            <a:pPr marL="0" indent="0" algn="ctr"/>
            <a:endParaRPr lang="es-MX" sz="1200">
              <a:solidFill>
                <a:schemeClr val="dk1"/>
              </a:solidFill>
              <a:latin typeface="+mn-lt"/>
              <a:ea typeface="+mn-ea"/>
              <a:cs typeface="+mn-cs"/>
            </a:endParaRPr>
          </a:p>
          <a:p>
            <a:pPr marL="0" indent="0" algn="ctr"/>
            <a:endParaRPr lang="es-MX" sz="1200">
              <a:solidFill>
                <a:schemeClr val="dk1"/>
              </a:solidFill>
              <a:latin typeface="+mn-lt"/>
              <a:ea typeface="+mn-ea"/>
              <a:cs typeface="+mn-cs"/>
            </a:endParaRPr>
          </a:p>
          <a:p>
            <a:pPr marL="0" indent="0" algn="ctr"/>
            <a:r>
              <a:rPr lang="es-MX" sz="1200">
                <a:solidFill>
                  <a:schemeClr val="dk1"/>
                </a:solidFill>
                <a:latin typeface="+mn-lt"/>
                <a:ea typeface="+mn-ea"/>
                <a:cs typeface="+mn-cs"/>
              </a:rPr>
              <a:t>M.A.P. Yaretzy Atenco Navarrete</a:t>
            </a:r>
          </a:p>
          <a:p>
            <a:pPr marL="0" indent="0" algn="ctr" eaLnBrk="1" fontAlgn="auto" latinLnBrk="0" hangingPunct="1"/>
            <a:r>
              <a:rPr lang="es-MX" sz="1200">
                <a:solidFill>
                  <a:schemeClr val="dk1"/>
                </a:solidFill>
                <a:latin typeface="+mn-lt"/>
                <a:ea typeface="+mn-ea"/>
                <a:cs typeface="+mn-cs"/>
              </a:rPr>
              <a:t>Encargada del Órgano Interno de Control</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19</xdr:row>
      <xdr:rowOff>76200</xdr:rowOff>
    </xdr:from>
    <xdr:to>
      <xdr:col>7</xdr:col>
      <xdr:colOff>657224</xdr:colOff>
      <xdr:row>26</xdr:row>
      <xdr:rowOff>183127</xdr:rowOff>
    </xdr:to>
    <xdr:grpSp>
      <xdr:nvGrpSpPr>
        <xdr:cNvPr id="8" name="Grupo 7"/>
        <xdr:cNvGrpSpPr/>
      </xdr:nvGrpSpPr>
      <xdr:grpSpPr>
        <a:xfrm>
          <a:off x="0" y="3838575"/>
          <a:ext cx="9191624" cy="1440427"/>
          <a:chOff x="0" y="4836557"/>
          <a:chExt cx="9159842" cy="1440427"/>
        </a:xfrm>
      </xdr:grpSpPr>
      <xdr:grpSp>
        <xdr:nvGrpSpPr>
          <xdr:cNvPr id="10" name="7 Grupo"/>
          <xdr:cNvGrpSpPr/>
        </xdr:nvGrpSpPr>
        <xdr:grpSpPr>
          <a:xfrm>
            <a:off x="0" y="4836557"/>
            <a:ext cx="6645312" cy="1440427"/>
            <a:chOff x="169358" y="12582525"/>
            <a:chExt cx="6050787" cy="530416"/>
          </a:xfrm>
        </xdr:grpSpPr>
        <xdr:sp macro="" textlink="">
          <xdr:nvSpPr>
            <xdr:cNvPr id="12" name="8 CuadroTexto"/>
            <xdr:cNvSpPr txBox="1"/>
          </xdr:nvSpPr>
          <xdr:spPr>
            <a:xfrm>
              <a:off x="169358" y="12582526"/>
              <a:ext cx="2298303" cy="52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Elaborado Por</a:t>
              </a:r>
            </a:p>
            <a:p>
              <a:pPr algn="ctr"/>
              <a:endParaRPr lang="es-MX" sz="1200"/>
            </a:p>
            <a:p>
              <a:pPr algn="ctr"/>
              <a:endParaRPr lang="es-MX" sz="1200"/>
            </a:p>
            <a:p>
              <a:pPr algn="ctr"/>
              <a:r>
                <a:rPr lang="es-MX" sz="1200" baseline="0"/>
                <a:t>C.P. Cynthia M. Rodriguez Poblano</a:t>
              </a:r>
            </a:p>
            <a:p>
              <a:pPr algn="ctr"/>
              <a:r>
                <a:rPr lang="es-MX" sz="1200" baseline="0"/>
                <a:t>Jefa de Contabilidad y Cuenta Pública</a:t>
              </a:r>
              <a:endParaRPr lang="es-MX" sz="1200"/>
            </a:p>
          </xdr:txBody>
        </xdr:sp>
        <xdr:sp macro="" textlink="">
          <xdr:nvSpPr>
            <xdr:cNvPr id="15" name="9 CuadroTexto"/>
            <xdr:cNvSpPr txBox="1"/>
          </xdr:nvSpPr>
          <xdr:spPr>
            <a:xfrm>
              <a:off x="2276859" y="12582525"/>
              <a:ext cx="2107501" cy="530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Revisado</a:t>
              </a:r>
              <a:r>
                <a:rPr lang="es-MX" sz="1200" baseline="0"/>
                <a:t> Por</a:t>
              </a:r>
              <a:endParaRPr lang="es-MX" sz="1200"/>
            </a:p>
            <a:p>
              <a:pPr algn="ctr"/>
              <a:endParaRPr lang="es-MX" sz="1200" baseline="0"/>
            </a:p>
            <a:p>
              <a:pPr algn="ctr"/>
              <a:endParaRPr lang="es-MX" sz="1200" baseline="0"/>
            </a:p>
            <a:p>
              <a:pPr algn="ctr"/>
              <a:r>
                <a:rPr lang="es-MX" sz="1200" baseline="0">
                  <a:solidFill>
                    <a:schemeClr val="dk1"/>
                  </a:solidFill>
                  <a:effectLst/>
                  <a:latin typeface="+mn-lt"/>
                  <a:ea typeface="+mn-ea"/>
                  <a:cs typeface="+mn-cs"/>
                </a:rPr>
                <a:t>L.C. Eloy Aviles Bahena</a:t>
              </a:r>
            </a:p>
            <a:p>
              <a:pPr algn="ctr"/>
              <a:r>
                <a:rPr lang="es-MX" sz="1200" baseline="0">
                  <a:solidFill>
                    <a:schemeClr val="dk1"/>
                  </a:solidFill>
                  <a:effectLst/>
                  <a:latin typeface="+mn-lt"/>
                  <a:ea typeface="+mn-ea"/>
                  <a:cs typeface="+mn-cs"/>
                </a:rPr>
                <a:t>Subdirector de Administración y Finanzas</a:t>
              </a:r>
              <a:endParaRPr lang="es-MX" sz="1200">
                <a:effectLst/>
              </a:endParaRPr>
            </a:p>
          </xdr:txBody>
        </xdr:sp>
        <xdr:sp macro="" textlink="">
          <xdr:nvSpPr>
            <xdr:cNvPr id="17" name="10 CuadroTexto"/>
            <xdr:cNvSpPr txBox="1"/>
          </xdr:nvSpPr>
          <xdr:spPr>
            <a:xfrm>
              <a:off x="4058040" y="12585860"/>
              <a:ext cx="2162105" cy="462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Aprobado Por</a:t>
              </a:r>
            </a:p>
            <a:p>
              <a:pPr algn="ctr"/>
              <a:endParaRPr lang="es-MX" sz="1200"/>
            </a:p>
            <a:p>
              <a:pPr algn="ctr"/>
              <a:endParaRPr lang="es-MX" sz="1200"/>
            </a:p>
            <a:p>
              <a:pPr algn="ctr"/>
              <a:r>
                <a:rPr lang="es-MX" sz="1200" baseline="0">
                  <a:solidFill>
                    <a:schemeClr val="dk1"/>
                  </a:solidFill>
                  <a:effectLst/>
                  <a:latin typeface="+mn-lt"/>
                  <a:ea typeface="+mn-ea"/>
                  <a:cs typeface="+mn-cs"/>
                </a:rPr>
                <a:t>C.P. Carlos Balbuena Schiaffini</a:t>
              </a:r>
            </a:p>
            <a:p>
              <a:pPr algn="ctr"/>
              <a:r>
                <a:rPr lang="es-MX" sz="1200" baseline="0"/>
                <a:t>Director General</a:t>
              </a:r>
            </a:p>
          </xdr:txBody>
        </xdr:sp>
      </xdr:grpSp>
      <xdr:sp macro="" textlink="">
        <xdr:nvSpPr>
          <xdr:cNvPr id="11" name="11 CuadroTexto"/>
          <xdr:cNvSpPr txBox="1"/>
        </xdr:nvSpPr>
        <xdr:spPr>
          <a:xfrm>
            <a:off x="6257925" y="4838700"/>
            <a:ext cx="2901917" cy="1085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1200">
                <a:solidFill>
                  <a:schemeClr val="dk1"/>
                </a:solidFill>
                <a:latin typeface="+mn-lt"/>
                <a:ea typeface="+mn-ea"/>
                <a:cs typeface="+mn-cs"/>
              </a:rPr>
              <a:t>Vo. Bo.</a:t>
            </a:r>
          </a:p>
          <a:p>
            <a:pPr marL="0" indent="0" algn="ctr"/>
            <a:endParaRPr lang="es-MX" sz="1200">
              <a:solidFill>
                <a:schemeClr val="dk1"/>
              </a:solidFill>
              <a:latin typeface="+mn-lt"/>
              <a:ea typeface="+mn-ea"/>
              <a:cs typeface="+mn-cs"/>
            </a:endParaRPr>
          </a:p>
          <a:p>
            <a:pPr marL="0" indent="0" algn="ctr"/>
            <a:endParaRPr lang="es-MX" sz="1200">
              <a:solidFill>
                <a:schemeClr val="dk1"/>
              </a:solidFill>
              <a:latin typeface="+mn-lt"/>
              <a:ea typeface="+mn-ea"/>
              <a:cs typeface="+mn-cs"/>
            </a:endParaRPr>
          </a:p>
          <a:p>
            <a:pPr marL="0" indent="0" algn="ctr"/>
            <a:r>
              <a:rPr lang="es-MX" sz="1200">
                <a:solidFill>
                  <a:schemeClr val="dk1"/>
                </a:solidFill>
                <a:latin typeface="+mn-lt"/>
                <a:ea typeface="+mn-ea"/>
                <a:cs typeface="+mn-cs"/>
              </a:rPr>
              <a:t>M.A.P. Yaretzy Atenco Navarrete</a:t>
            </a:r>
          </a:p>
          <a:p>
            <a:pPr marL="0" indent="0" algn="ctr" eaLnBrk="1" fontAlgn="auto" latinLnBrk="0" hangingPunct="1"/>
            <a:r>
              <a:rPr lang="es-MX" sz="1200">
                <a:solidFill>
                  <a:schemeClr val="dk1"/>
                </a:solidFill>
                <a:latin typeface="+mn-lt"/>
                <a:ea typeface="+mn-ea"/>
                <a:cs typeface="+mn-cs"/>
              </a:rPr>
              <a:t>Encargada del Órgano Interno de Control</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18</xdr:row>
      <xdr:rowOff>180975</xdr:rowOff>
    </xdr:from>
    <xdr:to>
      <xdr:col>6</xdr:col>
      <xdr:colOff>571500</xdr:colOff>
      <xdr:row>26</xdr:row>
      <xdr:rowOff>97402</xdr:rowOff>
    </xdr:to>
    <xdr:grpSp>
      <xdr:nvGrpSpPr>
        <xdr:cNvPr id="7" name="Grupo 6"/>
        <xdr:cNvGrpSpPr/>
      </xdr:nvGrpSpPr>
      <xdr:grpSpPr>
        <a:xfrm>
          <a:off x="0" y="3705225"/>
          <a:ext cx="9001125" cy="1440427"/>
          <a:chOff x="0" y="4836557"/>
          <a:chExt cx="9159842" cy="1440427"/>
        </a:xfrm>
      </xdr:grpSpPr>
      <xdr:grpSp>
        <xdr:nvGrpSpPr>
          <xdr:cNvPr id="9" name="7 Grupo"/>
          <xdr:cNvGrpSpPr/>
        </xdr:nvGrpSpPr>
        <xdr:grpSpPr>
          <a:xfrm>
            <a:off x="0" y="4836557"/>
            <a:ext cx="6645312" cy="1440427"/>
            <a:chOff x="169358" y="12582525"/>
            <a:chExt cx="6050787" cy="530416"/>
          </a:xfrm>
        </xdr:grpSpPr>
        <xdr:sp macro="" textlink="">
          <xdr:nvSpPr>
            <xdr:cNvPr id="15" name="8 CuadroTexto"/>
            <xdr:cNvSpPr txBox="1"/>
          </xdr:nvSpPr>
          <xdr:spPr>
            <a:xfrm>
              <a:off x="169358" y="12582526"/>
              <a:ext cx="2298303" cy="52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Elaborado Por</a:t>
              </a:r>
            </a:p>
            <a:p>
              <a:pPr algn="ctr"/>
              <a:endParaRPr lang="es-MX" sz="1200"/>
            </a:p>
            <a:p>
              <a:pPr algn="ctr"/>
              <a:endParaRPr lang="es-MX" sz="1200"/>
            </a:p>
            <a:p>
              <a:pPr algn="ctr"/>
              <a:r>
                <a:rPr lang="es-MX" sz="1200" baseline="0"/>
                <a:t>C.P. Cynthia M. Rodriguez Poblano</a:t>
              </a:r>
            </a:p>
            <a:p>
              <a:pPr algn="ctr"/>
              <a:r>
                <a:rPr lang="es-MX" sz="1200" baseline="0"/>
                <a:t>Jefa de Contabilidad y Cuenta Pública</a:t>
              </a:r>
              <a:endParaRPr lang="es-MX" sz="1200"/>
            </a:p>
          </xdr:txBody>
        </xdr:sp>
        <xdr:sp macro="" textlink="">
          <xdr:nvSpPr>
            <xdr:cNvPr id="16" name="9 CuadroTexto"/>
            <xdr:cNvSpPr txBox="1"/>
          </xdr:nvSpPr>
          <xdr:spPr>
            <a:xfrm>
              <a:off x="2276859" y="12582525"/>
              <a:ext cx="2107501" cy="530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Revisado</a:t>
              </a:r>
              <a:r>
                <a:rPr lang="es-MX" sz="1200" baseline="0"/>
                <a:t> Por</a:t>
              </a:r>
              <a:endParaRPr lang="es-MX" sz="1200"/>
            </a:p>
            <a:p>
              <a:pPr algn="ctr"/>
              <a:endParaRPr lang="es-MX" sz="1200" baseline="0"/>
            </a:p>
            <a:p>
              <a:pPr algn="ctr"/>
              <a:endParaRPr lang="es-MX" sz="1200" baseline="0"/>
            </a:p>
            <a:p>
              <a:pPr algn="ctr"/>
              <a:r>
                <a:rPr lang="es-MX" sz="1200" baseline="0">
                  <a:solidFill>
                    <a:schemeClr val="dk1"/>
                  </a:solidFill>
                  <a:effectLst/>
                  <a:latin typeface="+mn-lt"/>
                  <a:ea typeface="+mn-ea"/>
                  <a:cs typeface="+mn-cs"/>
                </a:rPr>
                <a:t>L.C. Eloy Aviles Bahena</a:t>
              </a:r>
            </a:p>
            <a:p>
              <a:pPr algn="ctr"/>
              <a:r>
                <a:rPr lang="es-MX" sz="1200" baseline="0">
                  <a:solidFill>
                    <a:schemeClr val="dk1"/>
                  </a:solidFill>
                  <a:effectLst/>
                  <a:latin typeface="+mn-lt"/>
                  <a:ea typeface="+mn-ea"/>
                  <a:cs typeface="+mn-cs"/>
                </a:rPr>
                <a:t>Subdirector de Administración y Finanzas</a:t>
              </a:r>
              <a:endParaRPr lang="es-MX" sz="1200">
                <a:effectLst/>
              </a:endParaRPr>
            </a:p>
          </xdr:txBody>
        </xdr:sp>
        <xdr:sp macro="" textlink="">
          <xdr:nvSpPr>
            <xdr:cNvPr id="17" name="10 CuadroTexto"/>
            <xdr:cNvSpPr txBox="1"/>
          </xdr:nvSpPr>
          <xdr:spPr>
            <a:xfrm>
              <a:off x="4058040" y="12585860"/>
              <a:ext cx="2162105" cy="462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Aprobado Por</a:t>
              </a:r>
            </a:p>
            <a:p>
              <a:pPr algn="ctr"/>
              <a:endParaRPr lang="es-MX" sz="1200"/>
            </a:p>
            <a:p>
              <a:pPr algn="ctr"/>
              <a:endParaRPr lang="es-MX" sz="1200"/>
            </a:p>
            <a:p>
              <a:pPr algn="ctr"/>
              <a:r>
                <a:rPr lang="es-MX" sz="1200" baseline="0">
                  <a:solidFill>
                    <a:schemeClr val="dk1"/>
                  </a:solidFill>
                  <a:effectLst/>
                  <a:latin typeface="+mn-lt"/>
                  <a:ea typeface="+mn-ea"/>
                  <a:cs typeface="+mn-cs"/>
                </a:rPr>
                <a:t>C.P. Carlos Balbuena Schiaffini</a:t>
              </a:r>
            </a:p>
            <a:p>
              <a:pPr algn="ctr"/>
              <a:r>
                <a:rPr lang="es-MX" sz="1200" baseline="0"/>
                <a:t>Director General</a:t>
              </a:r>
            </a:p>
          </xdr:txBody>
        </xdr:sp>
      </xdr:grpSp>
      <xdr:sp macro="" textlink="">
        <xdr:nvSpPr>
          <xdr:cNvPr id="10" name="11 CuadroTexto"/>
          <xdr:cNvSpPr txBox="1"/>
        </xdr:nvSpPr>
        <xdr:spPr>
          <a:xfrm>
            <a:off x="6257925" y="4838700"/>
            <a:ext cx="2901917" cy="1085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1200">
                <a:solidFill>
                  <a:schemeClr val="dk1"/>
                </a:solidFill>
                <a:latin typeface="+mn-lt"/>
                <a:ea typeface="+mn-ea"/>
                <a:cs typeface="+mn-cs"/>
              </a:rPr>
              <a:t>Vo. Bo.</a:t>
            </a:r>
          </a:p>
          <a:p>
            <a:pPr marL="0" indent="0" algn="ctr"/>
            <a:endParaRPr lang="es-MX" sz="1200">
              <a:solidFill>
                <a:schemeClr val="dk1"/>
              </a:solidFill>
              <a:latin typeface="+mn-lt"/>
              <a:ea typeface="+mn-ea"/>
              <a:cs typeface="+mn-cs"/>
            </a:endParaRPr>
          </a:p>
          <a:p>
            <a:pPr marL="0" indent="0" algn="ctr"/>
            <a:endParaRPr lang="es-MX" sz="1200">
              <a:solidFill>
                <a:schemeClr val="dk1"/>
              </a:solidFill>
              <a:latin typeface="+mn-lt"/>
              <a:ea typeface="+mn-ea"/>
              <a:cs typeface="+mn-cs"/>
            </a:endParaRPr>
          </a:p>
          <a:p>
            <a:pPr marL="0" indent="0" algn="ctr"/>
            <a:r>
              <a:rPr lang="es-MX" sz="1200">
                <a:solidFill>
                  <a:schemeClr val="dk1"/>
                </a:solidFill>
                <a:latin typeface="+mn-lt"/>
                <a:ea typeface="+mn-ea"/>
                <a:cs typeface="+mn-cs"/>
              </a:rPr>
              <a:t>M.A.P. Yaretzy Atenco Navarrete</a:t>
            </a:r>
          </a:p>
          <a:p>
            <a:pPr marL="0" indent="0" algn="ctr" eaLnBrk="1" fontAlgn="auto" latinLnBrk="0" hangingPunct="1"/>
            <a:r>
              <a:rPr lang="es-MX" sz="1200">
                <a:solidFill>
                  <a:schemeClr val="dk1"/>
                </a:solidFill>
                <a:latin typeface="+mn-lt"/>
                <a:ea typeface="+mn-ea"/>
                <a:cs typeface="+mn-cs"/>
              </a:rPr>
              <a:t>Encargada del Órgano Interno de Control</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27</xdr:row>
      <xdr:rowOff>180974</xdr:rowOff>
    </xdr:from>
    <xdr:to>
      <xdr:col>5</xdr:col>
      <xdr:colOff>1114425</xdr:colOff>
      <xdr:row>35</xdr:row>
      <xdr:rowOff>97401</xdr:rowOff>
    </xdr:to>
    <xdr:grpSp>
      <xdr:nvGrpSpPr>
        <xdr:cNvPr id="7" name="Grupo 6"/>
        <xdr:cNvGrpSpPr/>
      </xdr:nvGrpSpPr>
      <xdr:grpSpPr>
        <a:xfrm>
          <a:off x="0" y="6543674"/>
          <a:ext cx="8743950" cy="1440427"/>
          <a:chOff x="0" y="4827031"/>
          <a:chExt cx="9236042" cy="1440427"/>
        </a:xfrm>
      </xdr:grpSpPr>
      <xdr:grpSp>
        <xdr:nvGrpSpPr>
          <xdr:cNvPr id="8" name="7 Grupo"/>
          <xdr:cNvGrpSpPr/>
        </xdr:nvGrpSpPr>
        <xdr:grpSpPr>
          <a:xfrm>
            <a:off x="0" y="4827031"/>
            <a:ext cx="6873913" cy="1440427"/>
            <a:chOff x="169358" y="12579017"/>
            <a:chExt cx="6258936" cy="530416"/>
          </a:xfrm>
        </xdr:grpSpPr>
        <xdr:sp macro="" textlink="">
          <xdr:nvSpPr>
            <xdr:cNvPr id="15" name="8 CuadroTexto"/>
            <xdr:cNvSpPr txBox="1"/>
          </xdr:nvSpPr>
          <xdr:spPr>
            <a:xfrm>
              <a:off x="169358" y="12582526"/>
              <a:ext cx="2298303" cy="52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Elaborado Por</a:t>
              </a:r>
            </a:p>
            <a:p>
              <a:pPr algn="ctr"/>
              <a:endParaRPr lang="es-MX" sz="1200"/>
            </a:p>
            <a:p>
              <a:pPr algn="ctr"/>
              <a:endParaRPr lang="es-MX" sz="1200"/>
            </a:p>
            <a:p>
              <a:pPr algn="ctr"/>
              <a:r>
                <a:rPr lang="es-MX" sz="1200" baseline="0"/>
                <a:t>C.P. Cynthia M. Rodriguez Poblano</a:t>
              </a:r>
            </a:p>
            <a:p>
              <a:pPr algn="ctr"/>
              <a:r>
                <a:rPr lang="es-MX" sz="1200" baseline="0"/>
                <a:t>Jefa de Contabilidad y Cuenta Pública</a:t>
              </a:r>
              <a:endParaRPr lang="es-MX" sz="1200"/>
            </a:p>
          </xdr:txBody>
        </xdr:sp>
        <xdr:sp macro="" textlink="">
          <xdr:nvSpPr>
            <xdr:cNvPr id="16" name="9 CuadroTexto"/>
            <xdr:cNvSpPr txBox="1"/>
          </xdr:nvSpPr>
          <xdr:spPr>
            <a:xfrm>
              <a:off x="2354914" y="12579017"/>
              <a:ext cx="2246266" cy="530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Revisado</a:t>
              </a:r>
              <a:r>
                <a:rPr lang="es-MX" sz="1200" baseline="0"/>
                <a:t> Por</a:t>
              </a:r>
              <a:endParaRPr lang="es-MX" sz="1200"/>
            </a:p>
            <a:p>
              <a:pPr algn="ctr"/>
              <a:endParaRPr lang="es-MX" sz="1200" baseline="0"/>
            </a:p>
            <a:p>
              <a:pPr algn="ctr"/>
              <a:endParaRPr lang="es-MX" sz="1200" baseline="0"/>
            </a:p>
            <a:p>
              <a:pPr algn="ctr"/>
              <a:r>
                <a:rPr lang="es-MX" sz="1200" baseline="0">
                  <a:solidFill>
                    <a:schemeClr val="dk1"/>
                  </a:solidFill>
                  <a:effectLst/>
                  <a:latin typeface="+mn-lt"/>
                  <a:ea typeface="+mn-ea"/>
                  <a:cs typeface="+mn-cs"/>
                </a:rPr>
                <a:t>L.C. Eloy Aviles Bahena</a:t>
              </a:r>
            </a:p>
            <a:p>
              <a:pPr algn="ctr"/>
              <a:r>
                <a:rPr lang="es-MX" sz="1200" baseline="0">
                  <a:solidFill>
                    <a:schemeClr val="dk1"/>
                  </a:solidFill>
                  <a:effectLst/>
                  <a:latin typeface="+mn-lt"/>
                  <a:ea typeface="+mn-ea"/>
                  <a:cs typeface="+mn-cs"/>
                </a:rPr>
                <a:t>Subdirector de Administración y Finanzas</a:t>
              </a:r>
              <a:endParaRPr lang="es-MX" sz="1200">
                <a:effectLst/>
              </a:endParaRPr>
            </a:p>
          </xdr:txBody>
        </xdr:sp>
        <xdr:sp macro="" textlink="">
          <xdr:nvSpPr>
            <xdr:cNvPr id="17" name="10 CuadroTexto"/>
            <xdr:cNvSpPr txBox="1"/>
          </xdr:nvSpPr>
          <xdr:spPr>
            <a:xfrm>
              <a:off x="4266189" y="12582353"/>
              <a:ext cx="2162105" cy="462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Aprobado Por</a:t>
              </a:r>
            </a:p>
            <a:p>
              <a:pPr algn="ctr"/>
              <a:endParaRPr lang="es-MX" sz="1200"/>
            </a:p>
            <a:p>
              <a:pPr algn="ctr"/>
              <a:endParaRPr lang="es-MX" sz="1200"/>
            </a:p>
            <a:p>
              <a:pPr algn="ctr"/>
              <a:r>
                <a:rPr lang="es-MX" sz="1200" baseline="0">
                  <a:solidFill>
                    <a:schemeClr val="dk1"/>
                  </a:solidFill>
                  <a:effectLst/>
                  <a:latin typeface="+mn-lt"/>
                  <a:ea typeface="+mn-ea"/>
                  <a:cs typeface="+mn-cs"/>
                </a:rPr>
                <a:t>C.P. Carlos Balbuena Schiaffini</a:t>
              </a:r>
            </a:p>
            <a:p>
              <a:pPr algn="ctr"/>
              <a:r>
                <a:rPr lang="es-MX" sz="1200" baseline="0"/>
                <a:t>Director General</a:t>
              </a:r>
            </a:p>
          </xdr:txBody>
        </xdr:sp>
      </xdr:grpSp>
      <xdr:sp macro="" textlink="">
        <xdr:nvSpPr>
          <xdr:cNvPr id="9" name="11 CuadroTexto"/>
          <xdr:cNvSpPr txBox="1"/>
        </xdr:nvSpPr>
        <xdr:spPr>
          <a:xfrm>
            <a:off x="6334125" y="4848225"/>
            <a:ext cx="2901917" cy="1085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1200">
                <a:solidFill>
                  <a:schemeClr val="dk1"/>
                </a:solidFill>
                <a:latin typeface="+mn-lt"/>
                <a:ea typeface="+mn-ea"/>
                <a:cs typeface="+mn-cs"/>
              </a:rPr>
              <a:t>Vo. Bo.</a:t>
            </a:r>
          </a:p>
          <a:p>
            <a:pPr marL="0" indent="0" algn="ctr"/>
            <a:endParaRPr lang="es-MX" sz="1200">
              <a:solidFill>
                <a:schemeClr val="dk1"/>
              </a:solidFill>
              <a:latin typeface="+mn-lt"/>
              <a:ea typeface="+mn-ea"/>
              <a:cs typeface="+mn-cs"/>
            </a:endParaRPr>
          </a:p>
          <a:p>
            <a:pPr marL="0" indent="0" algn="ctr"/>
            <a:endParaRPr lang="es-MX" sz="1200">
              <a:solidFill>
                <a:schemeClr val="dk1"/>
              </a:solidFill>
              <a:latin typeface="+mn-lt"/>
              <a:ea typeface="+mn-ea"/>
              <a:cs typeface="+mn-cs"/>
            </a:endParaRPr>
          </a:p>
          <a:p>
            <a:pPr marL="0" indent="0" algn="ctr"/>
            <a:r>
              <a:rPr lang="es-MX" sz="1200">
                <a:solidFill>
                  <a:schemeClr val="dk1"/>
                </a:solidFill>
                <a:latin typeface="+mn-lt"/>
                <a:ea typeface="+mn-ea"/>
                <a:cs typeface="+mn-cs"/>
              </a:rPr>
              <a:t>M.A.P. Yaretzy Atenco Navarrete</a:t>
            </a:r>
          </a:p>
          <a:p>
            <a:pPr marL="0" indent="0" algn="ctr" eaLnBrk="1" fontAlgn="auto" latinLnBrk="0" hangingPunct="1"/>
            <a:r>
              <a:rPr lang="es-MX" sz="1200">
                <a:solidFill>
                  <a:schemeClr val="dk1"/>
                </a:solidFill>
                <a:latin typeface="+mn-lt"/>
                <a:ea typeface="+mn-ea"/>
                <a:cs typeface="+mn-cs"/>
              </a:rPr>
              <a:t>Encargada del Órgano Interno de Control</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17</xdr:row>
      <xdr:rowOff>28575</xdr:rowOff>
    </xdr:from>
    <xdr:to>
      <xdr:col>3</xdr:col>
      <xdr:colOff>1000125</xdr:colOff>
      <xdr:row>24</xdr:row>
      <xdr:rowOff>135502</xdr:rowOff>
    </xdr:to>
    <xdr:grpSp>
      <xdr:nvGrpSpPr>
        <xdr:cNvPr id="7" name="Grupo 6"/>
        <xdr:cNvGrpSpPr/>
      </xdr:nvGrpSpPr>
      <xdr:grpSpPr>
        <a:xfrm>
          <a:off x="0" y="4391025"/>
          <a:ext cx="8696325" cy="1440427"/>
          <a:chOff x="0" y="4827031"/>
          <a:chExt cx="9236042" cy="1440427"/>
        </a:xfrm>
      </xdr:grpSpPr>
      <xdr:grpSp>
        <xdr:nvGrpSpPr>
          <xdr:cNvPr id="8" name="7 Grupo"/>
          <xdr:cNvGrpSpPr/>
        </xdr:nvGrpSpPr>
        <xdr:grpSpPr>
          <a:xfrm>
            <a:off x="0" y="4827031"/>
            <a:ext cx="6873913" cy="1440427"/>
            <a:chOff x="169358" y="12579017"/>
            <a:chExt cx="6258936" cy="530416"/>
          </a:xfrm>
        </xdr:grpSpPr>
        <xdr:sp macro="" textlink="">
          <xdr:nvSpPr>
            <xdr:cNvPr id="15" name="8 CuadroTexto"/>
            <xdr:cNvSpPr txBox="1"/>
          </xdr:nvSpPr>
          <xdr:spPr>
            <a:xfrm>
              <a:off x="169358" y="12582526"/>
              <a:ext cx="2298303" cy="52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Elaborado Por</a:t>
              </a:r>
            </a:p>
            <a:p>
              <a:pPr algn="ctr"/>
              <a:endParaRPr lang="es-MX" sz="1200"/>
            </a:p>
            <a:p>
              <a:pPr algn="ctr"/>
              <a:endParaRPr lang="es-MX" sz="1200"/>
            </a:p>
            <a:p>
              <a:pPr algn="ctr"/>
              <a:r>
                <a:rPr lang="es-MX" sz="1200" baseline="0"/>
                <a:t>C.P. Cynthia M. Rodriguez Poblano</a:t>
              </a:r>
            </a:p>
            <a:p>
              <a:pPr algn="ctr"/>
              <a:r>
                <a:rPr lang="es-MX" sz="1200" baseline="0"/>
                <a:t>Jefa de Contabilidad y Cuenta Pública</a:t>
              </a:r>
              <a:endParaRPr lang="es-MX" sz="1200"/>
            </a:p>
          </xdr:txBody>
        </xdr:sp>
        <xdr:sp macro="" textlink="">
          <xdr:nvSpPr>
            <xdr:cNvPr id="16" name="9 CuadroTexto"/>
            <xdr:cNvSpPr txBox="1"/>
          </xdr:nvSpPr>
          <xdr:spPr>
            <a:xfrm>
              <a:off x="2354914" y="12579017"/>
              <a:ext cx="2246266" cy="530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Revisado</a:t>
              </a:r>
              <a:r>
                <a:rPr lang="es-MX" sz="1200" baseline="0"/>
                <a:t> Por</a:t>
              </a:r>
              <a:endParaRPr lang="es-MX" sz="1200"/>
            </a:p>
            <a:p>
              <a:pPr algn="ctr"/>
              <a:endParaRPr lang="es-MX" sz="1200" baseline="0"/>
            </a:p>
            <a:p>
              <a:pPr algn="ctr"/>
              <a:endParaRPr lang="es-MX" sz="1200" baseline="0"/>
            </a:p>
            <a:p>
              <a:pPr algn="ctr"/>
              <a:r>
                <a:rPr lang="es-MX" sz="1200" baseline="0">
                  <a:solidFill>
                    <a:schemeClr val="dk1"/>
                  </a:solidFill>
                  <a:effectLst/>
                  <a:latin typeface="+mn-lt"/>
                  <a:ea typeface="+mn-ea"/>
                  <a:cs typeface="+mn-cs"/>
                </a:rPr>
                <a:t>L.C. Eloy Aviles Bahena</a:t>
              </a:r>
            </a:p>
            <a:p>
              <a:pPr algn="ctr"/>
              <a:r>
                <a:rPr lang="es-MX" sz="1200" baseline="0">
                  <a:solidFill>
                    <a:schemeClr val="dk1"/>
                  </a:solidFill>
                  <a:effectLst/>
                  <a:latin typeface="+mn-lt"/>
                  <a:ea typeface="+mn-ea"/>
                  <a:cs typeface="+mn-cs"/>
                </a:rPr>
                <a:t>Subdirector de Administración y Finanzas</a:t>
              </a:r>
              <a:endParaRPr lang="es-MX" sz="1200">
                <a:effectLst/>
              </a:endParaRPr>
            </a:p>
          </xdr:txBody>
        </xdr:sp>
        <xdr:sp macro="" textlink="">
          <xdr:nvSpPr>
            <xdr:cNvPr id="17" name="10 CuadroTexto"/>
            <xdr:cNvSpPr txBox="1"/>
          </xdr:nvSpPr>
          <xdr:spPr>
            <a:xfrm>
              <a:off x="4266189" y="12582353"/>
              <a:ext cx="2162105" cy="462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Aprobado Por</a:t>
              </a:r>
            </a:p>
            <a:p>
              <a:pPr algn="ctr"/>
              <a:endParaRPr lang="es-MX" sz="1200"/>
            </a:p>
            <a:p>
              <a:pPr algn="ctr"/>
              <a:endParaRPr lang="es-MX" sz="1200"/>
            </a:p>
            <a:p>
              <a:pPr algn="ctr"/>
              <a:r>
                <a:rPr lang="es-MX" sz="1200" baseline="0">
                  <a:solidFill>
                    <a:schemeClr val="dk1"/>
                  </a:solidFill>
                  <a:effectLst/>
                  <a:latin typeface="+mn-lt"/>
                  <a:ea typeface="+mn-ea"/>
                  <a:cs typeface="+mn-cs"/>
                </a:rPr>
                <a:t>C.P. Carlos Balbuena Schiaffini</a:t>
              </a:r>
            </a:p>
            <a:p>
              <a:pPr algn="ctr"/>
              <a:r>
                <a:rPr lang="es-MX" sz="1200" baseline="0"/>
                <a:t>Director General</a:t>
              </a:r>
            </a:p>
          </xdr:txBody>
        </xdr:sp>
      </xdr:grpSp>
      <xdr:sp macro="" textlink="">
        <xdr:nvSpPr>
          <xdr:cNvPr id="10" name="11 CuadroTexto"/>
          <xdr:cNvSpPr txBox="1"/>
        </xdr:nvSpPr>
        <xdr:spPr>
          <a:xfrm>
            <a:off x="6334125" y="4848225"/>
            <a:ext cx="2901917" cy="1085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1200">
                <a:solidFill>
                  <a:schemeClr val="dk1"/>
                </a:solidFill>
                <a:latin typeface="+mn-lt"/>
                <a:ea typeface="+mn-ea"/>
                <a:cs typeface="+mn-cs"/>
              </a:rPr>
              <a:t>Vo. Bo.</a:t>
            </a:r>
          </a:p>
          <a:p>
            <a:pPr marL="0" indent="0" algn="ctr"/>
            <a:endParaRPr lang="es-MX" sz="1200">
              <a:solidFill>
                <a:schemeClr val="dk1"/>
              </a:solidFill>
              <a:latin typeface="+mn-lt"/>
              <a:ea typeface="+mn-ea"/>
              <a:cs typeface="+mn-cs"/>
            </a:endParaRPr>
          </a:p>
          <a:p>
            <a:pPr marL="0" indent="0" algn="ctr"/>
            <a:endParaRPr lang="es-MX" sz="1200">
              <a:solidFill>
                <a:schemeClr val="dk1"/>
              </a:solidFill>
              <a:latin typeface="+mn-lt"/>
              <a:ea typeface="+mn-ea"/>
              <a:cs typeface="+mn-cs"/>
            </a:endParaRPr>
          </a:p>
          <a:p>
            <a:pPr marL="0" indent="0" algn="ctr"/>
            <a:r>
              <a:rPr lang="es-MX" sz="1200">
                <a:solidFill>
                  <a:schemeClr val="dk1"/>
                </a:solidFill>
                <a:latin typeface="+mn-lt"/>
                <a:ea typeface="+mn-ea"/>
                <a:cs typeface="+mn-cs"/>
              </a:rPr>
              <a:t>M.A.P. Yaretzy Atenco Navarrete</a:t>
            </a:r>
          </a:p>
          <a:p>
            <a:pPr marL="0" indent="0" algn="ctr" eaLnBrk="1" fontAlgn="auto" latinLnBrk="0" hangingPunct="1"/>
            <a:r>
              <a:rPr lang="es-MX" sz="1200">
                <a:solidFill>
                  <a:schemeClr val="dk1"/>
                </a:solidFill>
                <a:latin typeface="+mn-lt"/>
                <a:ea typeface="+mn-ea"/>
                <a:cs typeface="+mn-cs"/>
              </a:rPr>
              <a:t>Encargada del Órgano Interno de Control</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18</xdr:row>
      <xdr:rowOff>19052</xdr:rowOff>
    </xdr:from>
    <xdr:to>
      <xdr:col>5</xdr:col>
      <xdr:colOff>600075</xdr:colOff>
      <xdr:row>25</xdr:row>
      <xdr:rowOff>125975</xdr:rowOff>
    </xdr:to>
    <xdr:grpSp>
      <xdr:nvGrpSpPr>
        <xdr:cNvPr id="7" name="Grupo 6"/>
        <xdr:cNvGrpSpPr/>
      </xdr:nvGrpSpPr>
      <xdr:grpSpPr>
        <a:xfrm>
          <a:off x="0" y="3609977"/>
          <a:ext cx="8220075" cy="1449948"/>
          <a:chOff x="0" y="4817508"/>
          <a:chExt cx="9387508" cy="1449948"/>
        </a:xfrm>
      </xdr:grpSpPr>
      <xdr:grpSp>
        <xdr:nvGrpSpPr>
          <xdr:cNvPr id="9" name="7 Grupo"/>
          <xdr:cNvGrpSpPr/>
        </xdr:nvGrpSpPr>
        <xdr:grpSpPr>
          <a:xfrm>
            <a:off x="0" y="4817508"/>
            <a:ext cx="6657191" cy="1449948"/>
            <a:chOff x="169358" y="12575511"/>
            <a:chExt cx="6061603" cy="533922"/>
          </a:xfrm>
        </xdr:grpSpPr>
        <xdr:sp macro="" textlink="">
          <xdr:nvSpPr>
            <xdr:cNvPr id="15" name="8 CuadroTexto"/>
            <xdr:cNvSpPr txBox="1"/>
          </xdr:nvSpPr>
          <xdr:spPr>
            <a:xfrm>
              <a:off x="169358" y="12575511"/>
              <a:ext cx="2298303" cy="52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Elaborado Por</a:t>
              </a:r>
            </a:p>
            <a:p>
              <a:pPr algn="ctr"/>
              <a:endParaRPr lang="es-MX" sz="1200"/>
            </a:p>
            <a:p>
              <a:pPr algn="ctr"/>
              <a:endParaRPr lang="es-MX" sz="1200"/>
            </a:p>
            <a:p>
              <a:pPr algn="ctr"/>
              <a:r>
                <a:rPr lang="es-MX" sz="1200" baseline="0"/>
                <a:t>C.P. Cynthia M. Rodriguez Poblano</a:t>
              </a:r>
            </a:p>
            <a:p>
              <a:pPr algn="ctr"/>
              <a:r>
                <a:rPr lang="es-MX" sz="1200" baseline="0"/>
                <a:t>Jefa de Contabilidad y Cuenta Pública</a:t>
              </a:r>
              <a:endParaRPr lang="es-MX" sz="1200"/>
            </a:p>
          </xdr:txBody>
        </xdr:sp>
        <xdr:sp macro="" textlink="">
          <xdr:nvSpPr>
            <xdr:cNvPr id="16" name="9 CuadroTexto"/>
            <xdr:cNvSpPr txBox="1"/>
          </xdr:nvSpPr>
          <xdr:spPr>
            <a:xfrm>
              <a:off x="2354915" y="12579017"/>
              <a:ext cx="2033794" cy="530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Revisado</a:t>
              </a:r>
              <a:r>
                <a:rPr lang="es-MX" sz="1200" baseline="0"/>
                <a:t> Por</a:t>
              </a:r>
              <a:endParaRPr lang="es-MX" sz="1200"/>
            </a:p>
            <a:p>
              <a:pPr algn="ctr"/>
              <a:endParaRPr lang="es-MX" sz="1200" baseline="0"/>
            </a:p>
            <a:p>
              <a:pPr algn="ctr"/>
              <a:endParaRPr lang="es-MX" sz="1200" baseline="0"/>
            </a:p>
            <a:p>
              <a:pPr algn="ctr"/>
              <a:r>
                <a:rPr lang="es-MX" sz="1200" baseline="0">
                  <a:solidFill>
                    <a:schemeClr val="dk1"/>
                  </a:solidFill>
                  <a:effectLst/>
                  <a:latin typeface="+mn-lt"/>
                  <a:ea typeface="+mn-ea"/>
                  <a:cs typeface="+mn-cs"/>
                </a:rPr>
                <a:t>L.C. Eloy Aviles Bahena</a:t>
              </a:r>
            </a:p>
            <a:p>
              <a:pPr algn="ctr"/>
              <a:r>
                <a:rPr lang="es-MX" sz="1200" baseline="0">
                  <a:solidFill>
                    <a:schemeClr val="dk1"/>
                  </a:solidFill>
                  <a:effectLst/>
                  <a:latin typeface="+mn-lt"/>
                  <a:ea typeface="+mn-ea"/>
                  <a:cs typeface="+mn-cs"/>
                </a:rPr>
                <a:t>Subdirector de Administración y Finanzas</a:t>
              </a:r>
              <a:endParaRPr lang="es-MX" sz="1200">
                <a:effectLst/>
              </a:endParaRPr>
            </a:p>
          </xdr:txBody>
        </xdr:sp>
        <xdr:sp macro="" textlink="">
          <xdr:nvSpPr>
            <xdr:cNvPr id="17" name="10 CuadroTexto"/>
            <xdr:cNvSpPr txBox="1"/>
          </xdr:nvSpPr>
          <xdr:spPr>
            <a:xfrm>
              <a:off x="4266190" y="12582353"/>
              <a:ext cx="1964771" cy="462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Aprobado Por</a:t>
              </a:r>
            </a:p>
            <a:p>
              <a:pPr algn="ctr"/>
              <a:endParaRPr lang="es-MX" sz="1200"/>
            </a:p>
            <a:p>
              <a:pPr algn="ctr"/>
              <a:endParaRPr lang="es-MX" sz="1200"/>
            </a:p>
            <a:p>
              <a:pPr algn="ctr"/>
              <a:r>
                <a:rPr lang="es-MX" sz="1200" baseline="0">
                  <a:solidFill>
                    <a:schemeClr val="dk1"/>
                  </a:solidFill>
                  <a:effectLst/>
                  <a:latin typeface="+mn-lt"/>
                  <a:ea typeface="+mn-ea"/>
                  <a:cs typeface="+mn-cs"/>
                </a:rPr>
                <a:t>C.P. Carlos Balbuena Schiaffini</a:t>
              </a:r>
            </a:p>
            <a:p>
              <a:pPr algn="ctr"/>
              <a:r>
                <a:rPr lang="es-MX" sz="1200" baseline="0"/>
                <a:t>Director General</a:t>
              </a:r>
            </a:p>
          </xdr:txBody>
        </xdr:sp>
      </xdr:grpSp>
      <xdr:sp macro="" textlink="">
        <xdr:nvSpPr>
          <xdr:cNvPr id="10" name="11 CuadroTexto"/>
          <xdr:cNvSpPr txBox="1"/>
        </xdr:nvSpPr>
        <xdr:spPr>
          <a:xfrm>
            <a:off x="6485591" y="4848225"/>
            <a:ext cx="2901917" cy="1085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1200">
                <a:solidFill>
                  <a:schemeClr val="dk1"/>
                </a:solidFill>
                <a:latin typeface="+mn-lt"/>
                <a:ea typeface="+mn-ea"/>
                <a:cs typeface="+mn-cs"/>
              </a:rPr>
              <a:t>Vo. Bo.</a:t>
            </a:r>
          </a:p>
          <a:p>
            <a:pPr marL="0" indent="0" algn="ctr"/>
            <a:endParaRPr lang="es-MX" sz="1200">
              <a:solidFill>
                <a:schemeClr val="dk1"/>
              </a:solidFill>
              <a:latin typeface="+mn-lt"/>
              <a:ea typeface="+mn-ea"/>
              <a:cs typeface="+mn-cs"/>
            </a:endParaRPr>
          </a:p>
          <a:p>
            <a:pPr marL="0" indent="0" algn="ctr"/>
            <a:endParaRPr lang="es-MX" sz="1200">
              <a:solidFill>
                <a:schemeClr val="dk1"/>
              </a:solidFill>
              <a:latin typeface="+mn-lt"/>
              <a:ea typeface="+mn-ea"/>
              <a:cs typeface="+mn-cs"/>
            </a:endParaRPr>
          </a:p>
          <a:p>
            <a:pPr marL="0" indent="0" algn="ctr"/>
            <a:r>
              <a:rPr lang="es-MX" sz="1200">
                <a:solidFill>
                  <a:schemeClr val="dk1"/>
                </a:solidFill>
                <a:latin typeface="+mn-lt"/>
                <a:ea typeface="+mn-ea"/>
                <a:cs typeface="+mn-cs"/>
              </a:rPr>
              <a:t>M.A.P. Yaretzy Atenco Navarrete</a:t>
            </a:r>
          </a:p>
          <a:p>
            <a:pPr marL="0" indent="0" algn="ctr" eaLnBrk="1" fontAlgn="auto" latinLnBrk="0" hangingPunct="1"/>
            <a:r>
              <a:rPr lang="es-MX" sz="1200">
                <a:solidFill>
                  <a:schemeClr val="dk1"/>
                </a:solidFill>
                <a:latin typeface="+mn-lt"/>
                <a:ea typeface="+mn-ea"/>
                <a:cs typeface="+mn-cs"/>
              </a:rPr>
              <a:t>Encargada del Órgano Interno de Control</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18</xdr:row>
      <xdr:rowOff>142875</xdr:rowOff>
    </xdr:from>
    <xdr:to>
      <xdr:col>8</xdr:col>
      <xdr:colOff>600075</xdr:colOff>
      <xdr:row>26</xdr:row>
      <xdr:rowOff>40252</xdr:rowOff>
    </xdr:to>
    <xdr:grpSp>
      <xdr:nvGrpSpPr>
        <xdr:cNvPr id="7" name="Grupo 6"/>
        <xdr:cNvGrpSpPr/>
      </xdr:nvGrpSpPr>
      <xdr:grpSpPr>
        <a:xfrm>
          <a:off x="0" y="3581400"/>
          <a:ext cx="9267825" cy="1440427"/>
          <a:chOff x="0" y="4827031"/>
          <a:chExt cx="9236042" cy="1440427"/>
        </a:xfrm>
      </xdr:grpSpPr>
      <xdr:grpSp>
        <xdr:nvGrpSpPr>
          <xdr:cNvPr id="8" name="7 Grupo"/>
          <xdr:cNvGrpSpPr/>
        </xdr:nvGrpSpPr>
        <xdr:grpSpPr>
          <a:xfrm>
            <a:off x="0" y="4827031"/>
            <a:ext cx="6793131" cy="1440427"/>
            <a:chOff x="169358" y="12579017"/>
            <a:chExt cx="6185381" cy="530416"/>
          </a:xfrm>
        </xdr:grpSpPr>
        <xdr:sp macro="" textlink="">
          <xdr:nvSpPr>
            <xdr:cNvPr id="15" name="8 CuadroTexto"/>
            <xdr:cNvSpPr txBox="1"/>
          </xdr:nvSpPr>
          <xdr:spPr>
            <a:xfrm>
              <a:off x="169358" y="12582526"/>
              <a:ext cx="2298303" cy="52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Elaborado Por</a:t>
              </a:r>
            </a:p>
            <a:p>
              <a:pPr algn="ctr"/>
              <a:endParaRPr lang="es-MX" sz="1200"/>
            </a:p>
            <a:p>
              <a:pPr algn="ctr"/>
              <a:endParaRPr lang="es-MX" sz="1200"/>
            </a:p>
            <a:p>
              <a:pPr algn="ctr"/>
              <a:r>
                <a:rPr lang="es-MX" sz="1200" baseline="0"/>
                <a:t>C.P. Cynthia M. Rodriguez Poblano</a:t>
              </a:r>
            </a:p>
            <a:p>
              <a:pPr algn="ctr"/>
              <a:r>
                <a:rPr lang="es-MX" sz="1200" baseline="0"/>
                <a:t>Jefa de Contabilidad y Cuenta Pública</a:t>
              </a:r>
              <a:endParaRPr lang="es-MX" sz="1200"/>
            </a:p>
          </xdr:txBody>
        </xdr:sp>
        <xdr:sp macro="" textlink="">
          <xdr:nvSpPr>
            <xdr:cNvPr id="16" name="9 CuadroTexto"/>
            <xdr:cNvSpPr txBox="1"/>
          </xdr:nvSpPr>
          <xdr:spPr>
            <a:xfrm>
              <a:off x="2354914" y="12579017"/>
              <a:ext cx="2246266" cy="530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Revisado</a:t>
              </a:r>
              <a:r>
                <a:rPr lang="es-MX" sz="1200" baseline="0"/>
                <a:t> Por</a:t>
              </a:r>
              <a:endParaRPr lang="es-MX" sz="1200"/>
            </a:p>
            <a:p>
              <a:pPr algn="ctr"/>
              <a:endParaRPr lang="es-MX" sz="1200" baseline="0"/>
            </a:p>
            <a:p>
              <a:pPr algn="ctr"/>
              <a:endParaRPr lang="es-MX" sz="1200" baseline="0"/>
            </a:p>
            <a:p>
              <a:pPr algn="ctr"/>
              <a:r>
                <a:rPr lang="es-MX" sz="1200" baseline="0">
                  <a:solidFill>
                    <a:schemeClr val="dk1"/>
                  </a:solidFill>
                  <a:effectLst/>
                  <a:latin typeface="+mn-lt"/>
                  <a:ea typeface="+mn-ea"/>
                  <a:cs typeface="+mn-cs"/>
                </a:rPr>
                <a:t>L.C. Eloy Aviles Bahena</a:t>
              </a:r>
            </a:p>
            <a:p>
              <a:pPr algn="ctr"/>
              <a:r>
                <a:rPr lang="es-MX" sz="1200" baseline="0">
                  <a:solidFill>
                    <a:schemeClr val="dk1"/>
                  </a:solidFill>
                  <a:effectLst/>
                  <a:latin typeface="+mn-lt"/>
                  <a:ea typeface="+mn-ea"/>
                  <a:cs typeface="+mn-cs"/>
                </a:rPr>
                <a:t>Subdirector de Administración y Finanzas</a:t>
              </a:r>
              <a:endParaRPr lang="es-MX" sz="1200">
                <a:effectLst/>
              </a:endParaRPr>
            </a:p>
          </xdr:txBody>
        </xdr:sp>
        <xdr:sp macro="" textlink="">
          <xdr:nvSpPr>
            <xdr:cNvPr id="17" name="10 CuadroTexto"/>
            <xdr:cNvSpPr txBox="1"/>
          </xdr:nvSpPr>
          <xdr:spPr>
            <a:xfrm>
              <a:off x="4192634" y="12582353"/>
              <a:ext cx="2162105" cy="462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Aprobado Por</a:t>
              </a:r>
            </a:p>
            <a:p>
              <a:pPr algn="ctr"/>
              <a:endParaRPr lang="es-MX" sz="1200"/>
            </a:p>
            <a:p>
              <a:pPr algn="ctr"/>
              <a:endParaRPr lang="es-MX" sz="1200"/>
            </a:p>
            <a:p>
              <a:pPr algn="ctr"/>
              <a:r>
                <a:rPr lang="es-MX" sz="1200" baseline="0">
                  <a:solidFill>
                    <a:schemeClr val="dk1"/>
                  </a:solidFill>
                  <a:effectLst/>
                  <a:latin typeface="+mn-lt"/>
                  <a:ea typeface="+mn-ea"/>
                  <a:cs typeface="+mn-cs"/>
                </a:rPr>
                <a:t>C.P. Carlos Balbuena Schiaffini</a:t>
              </a:r>
            </a:p>
            <a:p>
              <a:pPr algn="ctr"/>
              <a:r>
                <a:rPr lang="es-MX" sz="1200" baseline="0"/>
                <a:t>Director General</a:t>
              </a:r>
            </a:p>
          </xdr:txBody>
        </xdr:sp>
      </xdr:grpSp>
      <xdr:sp macro="" textlink="">
        <xdr:nvSpPr>
          <xdr:cNvPr id="9" name="11 CuadroTexto"/>
          <xdr:cNvSpPr txBox="1"/>
        </xdr:nvSpPr>
        <xdr:spPr>
          <a:xfrm>
            <a:off x="6334125" y="4848225"/>
            <a:ext cx="2901917" cy="1085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1200">
                <a:solidFill>
                  <a:schemeClr val="dk1"/>
                </a:solidFill>
                <a:latin typeface="+mn-lt"/>
                <a:ea typeface="+mn-ea"/>
                <a:cs typeface="+mn-cs"/>
              </a:rPr>
              <a:t>Vo. Bo.</a:t>
            </a:r>
          </a:p>
          <a:p>
            <a:pPr marL="0" indent="0" algn="ctr"/>
            <a:endParaRPr lang="es-MX" sz="1200">
              <a:solidFill>
                <a:schemeClr val="dk1"/>
              </a:solidFill>
              <a:latin typeface="+mn-lt"/>
              <a:ea typeface="+mn-ea"/>
              <a:cs typeface="+mn-cs"/>
            </a:endParaRPr>
          </a:p>
          <a:p>
            <a:pPr marL="0" indent="0" algn="ctr"/>
            <a:endParaRPr lang="es-MX" sz="1200">
              <a:solidFill>
                <a:schemeClr val="dk1"/>
              </a:solidFill>
              <a:latin typeface="+mn-lt"/>
              <a:ea typeface="+mn-ea"/>
              <a:cs typeface="+mn-cs"/>
            </a:endParaRPr>
          </a:p>
          <a:p>
            <a:pPr marL="0" indent="0" algn="ctr"/>
            <a:r>
              <a:rPr lang="es-MX" sz="1200">
                <a:solidFill>
                  <a:schemeClr val="dk1"/>
                </a:solidFill>
                <a:latin typeface="+mn-lt"/>
                <a:ea typeface="+mn-ea"/>
                <a:cs typeface="+mn-cs"/>
              </a:rPr>
              <a:t>M.A.P. Yaretzy Atenco Navarrete</a:t>
            </a:r>
          </a:p>
          <a:p>
            <a:pPr marL="0" indent="0" algn="ctr" eaLnBrk="1" fontAlgn="auto" latinLnBrk="0" hangingPunct="1"/>
            <a:r>
              <a:rPr lang="es-MX" sz="1200">
                <a:solidFill>
                  <a:schemeClr val="dk1"/>
                </a:solidFill>
                <a:latin typeface="+mn-lt"/>
                <a:ea typeface="+mn-ea"/>
                <a:cs typeface="+mn-cs"/>
              </a:rPr>
              <a:t>Encargada del Órgano Interno de Control</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22</xdr:row>
      <xdr:rowOff>95250</xdr:rowOff>
    </xdr:from>
    <xdr:to>
      <xdr:col>6</xdr:col>
      <xdr:colOff>352425</xdr:colOff>
      <xdr:row>30</xdr:row>
      <xdr:rowOff>11677</xdr:rowOff>
    </xdr:to>
    <xdr:grpSp>
      <xdr:nvGrpSpPr>
        <xdr:cNvPr id="7" name="Grupo 6"/>
        <xdr:cNvGrpSpPr/>
      </xdr:nvGrpSpPr>
      <xdr:grpSpPr>
        <a:xfrm>
          <a:off x="0" y="4810125"/>
          <a:ext cx="9267825" cy="1440427"/>
          <a:chOff x="0" y="4827031"/>
          <a:chExt cx="9236042" cy="1440427"/>
        </a:xfrm>
      </xdr:grpSpPr>
      <xdr:grpSp>
        <xdr:nvGrpSpPr>
          <xdr:cNvPr id="8" name="7 Grupo"/>
          <xdr:cNvGrpSpPr/>
        </xdr:nvGrpSpPr>
        <xdr:grpSpPr>
          <a:xfrm>
            <a:off x="0" y="4827031"/>
            <a:ext cx="6793131" cy="1440427"/>
            <a:chOff x="169358" y="12579017"/>
            <a:chExt cx="6185381" cy="530416"/>
          </a:xfrm>
        </xdr:grpSpPr>
        <xdr:sp macro="" textlink="">
          <xdr:nvSpPr>
            <xdr:cNvPr id="15" name="8 CuadroTexto"/>
            <xdr:cNvSpPr txBox="1"/>
          </xdr:nvSpPr>
          <xdr:spPr>
            <a:xfrm>
              <a:off x="169358" y="12582526"/>
              <a:ext cx="2298303" cy="526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Elaborado Por</a:t>
              </a:r>
            </a:p>
            <a:p>
              <a:pPr algn="ctr"/>
              <a:endParaRPr lang="es-MX" sz="1200"/>
            </a:p>
            <a:p>
              <a:pPr algn="ctr"/>
              <a:endParaRPr lang="es-MX" sz="1200"/>
            </a:p>
            <a:p>
              <a:pPr algn="ctr"/>
              <a:r>
                <a:rPr lang="es-MX" sz="1200" baseline="0"/>
                <a:t>C.P. Cynthia M. Rodriguez Poblano</a:t>
              </a:r>
            </a:p>
            <a:p>
              <a:pPr algn="ctr"/>
              <a:r>
                <a:rPr lang="es-MX" sz="1200" baseline="0"/>
                <a:t>Jefa de Contabilidad y Cuenta Pública</a:t>
              </a:r>
              <a:endParaRPr lang="es-MX" sz="1200"/>
            </a:p>
          </xdr:txBody>
        </xdr:sp>
        <xdr:sp macro="" textlink="">
          <xdr:nvSpPr>
            <xdr:cNvPr id="16" name="9 CuadroTexto"/>
            <xdr:cNvSpPr txBox="1"/>
          </xdr:nvSpPr>
          <xdr:spPr>
            <a:xfrm>
              <a:off x="2354914" y="12579017"/>
              <a:ext cx="2246266" cy="530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Revisado</a:t>
              </a:r>
              <a:r>
                <a:rPr lang="es-MX" sz="1200" baseline="0"/>
                <a:t> Por</a:t>
              </a:r>
              <a:endParaRPr lang="es-MX" sz="1200"/>
            </a:p>
            <a:p>
              <a:pPr algn="ctr"/>
              <a:endParaRPr lang="es-MX" sz="1200" baseline="0"/>
            </a:p>
            <a:p>
              <a:pPr algn="ctr"/>
              <a:endParaRPr lang="es-MX" sz="1200" baseline="0"/>
            </a:p>
            <a:p>
              <a:pPr algn="ctr"/>
              <a:r>
                <a:rPr lang="es-MX" sz="1200" baseline="0">
                  <a:solidFill>
                    <a:schemeClr val="dk1"/>
                  </a:solidFill>
                  <a:effectLst/>
                  <a:latin typeface="+mn-lt"/>
                  <a:ea typeface="+mn-ea"/>
                  <a:cs typeface="+mn-cs"/>
                </a:rPr>
                <a:t>L.C. Eloy Aviles Bahena</a:t>
              </a:r>
            </a:p>
            <a:p>
              <a:pPr algn="ctr"/>
              <a:r>
                <a:rPr lang="es-MX" sz="1200" baseline="0">
                  <a:solidFill>
                    <a:schemeClr val="dk1"/>
                  </a:solidFill>
                  <a:effectLst/>
                  <a:latin typeface="+mn-lt"/>
                  <a:ea typeface="+mn-ea"/>
                  <a:cs typeface="+mn-cs"/>
                </a:rPr>
                <a:t>Subdirector de Administración y Finanzas</a:t>
              </a:r>
              <a:endParaRPr lang="es-MX" sz="1200">
                <a:effectLst/>
              </a:endParaRPr>
            </a:p>
          </xdr:txBody>
        </xdr:sp>
        <xdr:sp macro="" textlink="">
          <xdr:nvSpPr>
            <xdr:cNvPr id="17" name="10 CuadroTexto"/>
            <xdr:cNvSpPr txBox="1"/>
          </xdr:nvSpPr>
          <xdr:spPr>
            <a:xfrm>
              <a:off x="4192634" y="12582353"/>
              <a:ext cx="2162105" cy="462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s-MX" sz="1200"/>
                <a:t>Aprobado Por</a:t>
              </a:r>
            </a:p>
            <a:p>
              <a:pPr algn="ctr"/>
              <a:endParaRPr lang="es-MX" sz="1200"/>
            </a:p>
            <a:p>
              <a:pPr algn="ctr"/>
              <a:endParaRPr lang="es-MX" sz="1200"/>
            </a:p>
            <a:p>
              <a:pPr algn="ctr"/>
              <a:r>
                <a:rPr lang="es-MX" sz="1200" baseline="0">
                  <a:solidFill>
                    <a:schemeClr val="dk1"/>
                  </a:solidFill>
                  <a:effectLst/>
                  <a:latin typeface="+mn-lt"/>
                  <a:ea typeface="+mn-ea"/>
                  <a:cs typeface="+mn-cs"/>
                </a:rPr>
                <a:t>C.P. Carlos Balbuena Schiaffini</a:t>
              </a:r>
            </a:p>
            <a:p>
              <a:pPr algn="ctr"/>
              <a:r>
                <a:rPr lang="es-MX" sz="1200" baseline="0"/>
                <a:t>Director General</a:t>
              </a:r>
            </a:p>
          </xdr:txBody>
        </xdr:sp>
      </xdr:grpSp>
      <xdr:sp macro="" textlink="">
        <xdr:nvSpPr>
          <xdr:cNvPr id="9" name="11 CuadroTexto"/>
          <xdr:cNvSpPr txBox="1"/>
        </xdr:nvSpPr>
        <xdr:spPr>
          <a:xfrm>
            <a:off x="6334125" y="4848225"/>
            <a:ext cx="2901917" cy="1085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marL="0" indent="0" algn="ctr"/>
            <a:r>
              <a:rPr lang="es-MX" sz="1200">
                <a:solidFill>
                  <a:schemeClr val="dk1"/>
                </a:solidFill>
                <a:latin typeface="+mn-lt"/>
                <a:ea typeface="+mn-ea"/>
                <a:cs typeface="+mn-cs"/>
              </a:rPr>
              <a:t>Vo. Bo.</a:t>
            </a:r>
          </a:p>
          <a:p>
            <a:pPr marL="0" indent="0" algn="ctr"/>
            <a:endParaRPr lang="es-MX" sz="1200">
              <a:solidFill>
                <a:schemeClr val="dk1"/>
              </a:solidFill>
              <a:latin typeface="+mn-lt"/>
              <a:ea typeface="+mn-ea"/>
              <a:cs typeface="+mn-cs"/>
            </a:endParaRPr>
          </a:p>
          <a:p>
            <a:pPr marL="0" indent="0" algn="ctr"/>
            <a:endParaRPr lang="es-MX" sz="1200">
              <a:solidFill>
                <a:schemeClr val="dk1"/>
              </a:solidFill>
              <a:latin typeface="+mn-lt"/>
              <a:ea typeface="+mn-ea"/>
              <a:cs typeface="+mn-cs"/>
            </a:endParaRPr>
          </a:p>
          <a:p>
            <a:pPr marL="0" indent="0" algn="ctr"/>
            <a:r>
              <a:rPr lang="es-MX" sz="1200">
                <a:solidFill>
                  <a:schemeClr val="dk1"/>
                </a:solidFill>
                <a:latin typeface="+mn-lt"/>
                <a:ea typeface="+mn-ea"/>
                <a:cs typeface="+mn-cs"/>
              </a:rPr>
              <a:t>M.A.P. Yaretzy Atenco Navarrete</a:t>
            </a:r>
          </a:p>
          <a:p>
            <a:pPr marL="0" indent="0" algn="ctr" eaLnBrk="1" fontAlgn="auto" latinLnBrk="0" hangingPunct="1"/>
            <a:r>
              <a:rPr lang="es-MX" sz="1200">
                <a:solidFill>
                  <a:schemeClr val="dk1"/>
                </a:solidFill>
                <a:latin typeface="+mn-lt"/>
                <a:ea typeface="+mn-ea"/>
                <a:cs typeface="+mn-cs"/>
              </a:rPr>
              <a:t>Encargada del Órgano Interno de Control</a:t>
            </a: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40"/>
  <sheetViews>
    <sheetView view="pageBreakPreview" topLeftCell="A16" zoomScale="112" zoomScaleNormal="100" zoomScaleSheetLayoutView="112" zoomScalePageLayoutView="50" workbookViewId="0">
      <selection activeCell="E11" sqref="E11"/>
    </sheetView>
  </sheetViews>
  <sheetFormatPr baseColWidth="10" defaultColWidth="11.42578125" defaultRowHeight="15" x14ac:dyDescent="0.25"/>
  <cols>
    <col min="1" max="1" width="13.5703125" style="4" customWidth="1"/>
    <col min="2" max="2" width="11.42578125" style="4"/>
    <col min="3" max="3" width="39.85546875" style="4" customWidth="1"/>
    <col min="4" max="4" width="17.28515625" style="4" customWidth="1"/>
    <col min="5" max="5" width="16.28515625" style="4" customWidth="1"/>
    <col min="6" max="6" width="16.42578125" style="4" customWidth="1"/>
    <col min="7" max="7" width="16.28515625" style="4" customWidth="1"/>
    <col min="8" max="8" width="16.42578125" style="4" customWidth="1"/>
    <col min="9" max="16384" width="11.42578125" style="4"/>
  </cols>
  <sheetData>
    <row r="1" spans="2:8" x14ac:dyDescent="0.25">
      <c r="B1" s="1"/>
      <c r="C1" s="1"/>
      <c r="D1" s="1"/>
      <c r="E1" s="1"/>
      <c r="F1" s="2"/>
      <c r="G1" s="2"/>
      <c r="H1" s="3" t="s">
        <v>125</v>
      </c>
    </row>
    <row r="2" spans="2:8" x14ac:dyDescent="0.25">
      <c r="B2" s="246" t="s">
        <v>200</v>
      </c>
      <c r="C2" s="246"/>
      <c r="D2" s="246"/>
      <c r="E2" s="246"/>
      <c r="F2" s="246"/>
      <c r="G2" s="246"/>
      <c r="H2" s="246"/>
    </row>
    <row r="3" spans="2:8" ht="15.75" customHeight="1" x14ac:dyDescent="0.25">
      <c r="B3" s="246" t="s">
        <v>9</v>
      </c>
      <c r="C3" s="246"/>
      <c r="D3" s="246"/>
      <c r="E3" s="246"/>
      <c r="F3" s="246"/>
      <c r="G3" s="246"/>
      <c r="H3" s="246"/>
    </row>
    <row r="4" spans="2:8" x14ac:dyDescent="0.25">
      <c r="B4" s="246" t="s">
        <v>10</v>
      </c>
      <c r="C4" s="246"/>
      <c r="D4" s="246"/>
      <c r="E4" s="246"/>
      <c r="F4" s="246"/>
      <c r="G4" s="246"/>
      <c r="H4" s="246"/>
    </row>
    <row r="5" spans="2:8" x14ac:dyDescent="0.25">
      <c r="B5" s="248" t="s">
        <v>11</v>
      </c>
      <c r="C5" s="248"/>
      <c r="D5" s="248"/>
      <c r="E5" s="248"/>
      <c r="F5" s="248"/>
      <c r="G5" s="248"/>
      <c r="H5" s="248"/>
    </row>
    <row r="6" spans="2:8" x14ac:dyDescent="0.25">
      <c r="B6" s="248" t="s">
        <v>1</v>
      </c>
      <c r="C6" s="248"/>
      <c r="D6" s="248"/>
      <c r="E6" s="248"/>
      <c r="F6" s="248"/>
      <c r="G6" s="248"/>
      <c r="H6" s="248"/>
    </row>
    <row r="7" spans="2:8" x14ac:dyDescent="0.25">
      <c r="B7" s="249" t="s">
        <v>12</v>
      </c>
      <c r="C7" s="249"/>
      <c r="D7" s="249"/>
      <c r="E7" s="249"/>
      <c r="F7" s="6"/>
      <c r="G7" s="7"/>
      <c r="H7" s="5"/>
    </row>
    <row r="8" spans="2:8" ht="24" customHeight="1" x14ac:dyDescent="0.25">
      <c r="B8" s="107" t="s">
        <v>13</v>
      </c>
      <c r="C8" s="108" t="s">
        <v>14</v>
      </c>
      <c r="D8" s="109" t="s">
        <v>15</v>
      </c>
      <c r="E8" s="109" t="s">
        <v>16</v>
      </c>
      <c r="F8" s="8"/>
      <c r="G8" s="9"/>
      <c r="H8" s="1"/>
    </row>
    <row r="9" spans="2:8" x14ac:dyDescent="0.25">
      <c r="B9" s="190">
        <v>1111</v>
      </c>
      <c r="C9" s="191" t="s">
        <v>198</v>
      </c>
      <c r="D9" s="192" t="s">
        <v>218</v>
      </c>
      <c r="E9" s="208">
        <v>46335.05</v>
      </c>
      <c r="F9" s="8"/>
      <c r="G9" s="9"/>
      <c r="H9" s="1"/>
    </row>
    <row r="10" spans="2:8" x14ac:dyDescent="0.25">
      <c r="B10" s="190">
        <v>1112</v>
      </c>
      <c r="C10" s="194" t="s">
        <v>199</v>
      </c>
      <c r="D10" s="192" t="s">
        <v>218</v>
      </c>
      <c r="E10" s="208">
        <v>230715.76</v>
      </c>
      <c r="F10" s="8"/>
      <c r="G10" s="9"/>
      <c r="H10" s="1"/>
    </row>
    <row r="11" spans="2:8" x14ac:dyDescent="0.25">
      <c r="B11" s="195"/>
      <c r="C11" s="194"/>
      <c r="D11" s="196"/>
      <c r="E11" s="193"/>
      <c r="F11" s="8"/>
      <c r="G11" s="10"/>
      <c r="H11" s="1"/>
    </row>
    <row r="12" spans="2:8" x14ac:dyDescent="0.25">
      <c r="B12" s="195"/>
      <c r="C12" s="197" t="s">
        <v>6</v>
      </c>
      <c r="D12" s="198"/>
      <c r="E12" s="199">
        <f>SUM(E9:E11)</f>
        <v>277050.81</v>
      </c>
      <c r="F12" s="8"/>
      <c r="G12" s="10"/>
      <c r="H12" s="1"/>
    </row>
    <row r="13" spans="2:8" x14ac:dyDescent="0.25">
      <c r="B13" s="11"/>
      <c r="C13" s="12"/>
      <c r="D13" s="8"/>
      <c r="E13" s="13"/>
      <c r="F13" s="8"/>
      <c r="G13" s="10"/>
      <c r="H13" s="1"/>
    </row>
    <row r="14" spans="2:8" x14ac:dyDescent="0.25">
      <c r="B14" s="247" t="s">
        <v>17</v>
      </c>
      <c r="C14" s="247"/>
      <c r="D14" s="247"/>
      <c r="E14" s="247"/>
      <c r="F14" s="247"/>
      <c r="G14" s="57"/>
      <c r="H14" s="58"/>
    </row>
    <row r="15" spans="2:8" ht="18.75" customHeight="1" x14ac:dyDescent="0.25">
      <c r="B15" s="241" t="s">
        <v>13</v>
      </c>
      <c r="C15" s="241" t="s">
        <v>14</v>
      </c>
      <c r="D15" s="243" t="s">
        <v>15</v>
      </c>
      <c r="E15" s="243" t="s">
        <v>16</v>
      </c>
      <c r="F15" s="245" t="s">
        <v>18</v>
      </c>
      <c r="G15" s="245"/>
      <c r="H15" s="245"/>
    </row>
    <row r="16" spans="2:8" x14ac:dyDescent="0.25">
      <c r="B16" s="242"/>
      <c r="C16" s="242"/>
      <c r="D16" s="244"/>
      <c r="E16" s="244"/>
      <c r="F16" s="110" t="s">
        <v>19</v>
      </c>
      <c r="G16" s="110" t="s">
        <v>20</v>
      </c>
      <c r="H16" s="110" t="s">
        <v>21</v>
      </c>
    </row>
    <row r="17" spans="2:11" x14ac:dyDescent="0.25">
      <c r="B17" s="54"/>
      <c r="C17" s="59"/>
      <c r="D17" s="60"/>
      <c r="E17" s="60"/>
      <c r="F17" s="60"/>
      <c r="G17" s="61"/>
      <c r="H17" s="54"/>
    </row>
    <row r="18" spans="2:11" x14ac:dyDescent="0.25">
      <c r="B18" s="54"/>
      <c r="C18" s="62"/>
      <c r="D18" s="60"/>
      <c r="E18" s="60"/>
      <c r="F18" s="60"/>
      <c r="G18" s="61"/>
      <c r="H18" s="54"/>
    </row>
    <row r="19" spans="2:11" x14ac:dyDescent="0.25">
      <c r="B19" s="54"/>
      <c r="C19" s="62" t="s">
        <v>6</v>
      </c>
      <c r="D19" s="60"/>
      <c r="E19" s="60">
        <f>+E18</f>
        <v>0</v>
      </c>
      <c r="F19" s="60"/>
      <c r="G19" s="61"/>
      <c r="H19" s="54"/>
    </row>
    <row r="20" spans="2:11" x14ac:dyDescent="0.25">
      <c r="B20" s="119"/>
      <c r="C20" s="119"/>
      <c r="D20" s="119"/>
      <c r="E20" s="119"/>
      <c r="F20" s="119"/>
      <c r="G20" s="119"/>
      <c r="H20" s="119"/>
      <c r="I20" s="119"/>
      <c r="J20" s="119"/>
      <c r="K20"/>
    </row>
    <row r="21" spans="2:11" ht="15.75" x14ac:dyDescent="0.25">
      <c r="B21" s="123" t="s">
        <v>130</v>
      </c>
      <c r="C21" s="124" t="s">
        <v>437</v>
      </c>
      <c r="D21" s="8"/>
      <c r="E21" s="8"/>
      <c r="F21" s="8"/>
      <c r="G21" s="14"/>
      <c r="H21" s="11"/>
    </row>
    <row r="22" spans="2:11" ht="15.75" x14ac:dyDescent="0.25">
      <c r="B22" s="121"/>
      <c r="C22" s="124" t="s">
        <v>131</v>
      </c>
      <c r="D22" s="8"/>
      <c r="E22" s="8"/>
      <c r="F22" s="8"/>
      <c r="G22" s="14"/>
      <c r="H22" s="11"/>
    </row>
    <row r="23" spans="2:11" x14ac:dyDescent="0.25">
      <c r="B23" s="11"/>
      <c r="C23" s="12"/>
      <c r="D23" s="8"/>
      <c r="E23" s="8"/>
      <c r="F23" s="8"/>
      <c r="G23" s="14"/>
      <c r="H23" s="11"/>
    </row>
    <row r="24" spans="2:11" x14ac:dyDescent="0.25">
      <c r="B24" s="11"/>
      <c r="C24" s="12"/>
      <c r="D24" s="8"/>
      <c r="E24" s="8"/>
      <c r="F24" s="8"/>
      <c r="G24" s="14"/>
      <c r="H24" s="11"/>
    </row>
    <row r="25" spans="2:11" x14ac:dyDescent="0.25">
      <c r="B25" s="11"/>
      <c r="C25" s="12"/>
      <c r="D25" s="8"/>
      <c r="E25" s="8"/>
      <c r="F25" s="8"/>
      <c r="G25" s="14"/>
      <c r="H25" s="11"/>
    </row>
    <row r="26" spans="2:11" x14ac:dyDescent="0.25">
      <c r="B26" s="11"/>
      <c r="C26" s="12"/>
      <c r="D26" s="8"/>
      <c r="E26" s="8"/>
      <c r="F26" s="8"/>
      <c r="G26" s="14"/>
      <c r="H26" s="11"/>
    </row>
    <row r="27" spans="2:11" x14ac:dyDescent="0.25">
      <c r="B27" s="11"/>
      <c r="C27" s="12"/>
      <c r="D27" s="8"/>
      <c r="E27" s="8"/>
      <c r="F27" s="8"/>
      <c r="G27" s="14"/>
      <c r="H27" s="11"/>
    </row>
    <row r="28" spans="2:11" x14ac:dyDescent="0.25">
      <c r="B28" s="15"/>
      <c r="C28" s="16"/>
      <c r="D28" s="17"/>
      <c r="E28" s="16"/>
      <c r="F28" s="17"/>
      <c r="G28" s="16"/>
      <c r="H28" s="16"/>
    </row>
    <row r="29" spans="2:11" x14ac:dyDescent="0.25">
      <c r="B29" s="16"/>
      <c r="C29" s="16"/>
      <c r="D29" s="16"/>
      <c r="E29" s="16"/>
      <c r="F29" s="16"/>
      <c r="G29" s="16"/>
      <c r="H29" s="16"/>
    </row>
    <row r="30" spans="2:11" x14ac:dyDescent="0.25">
      <c r="B30" s="16"/>
      <c r="C30" s="16"/>
      <c r="D30" s="16"/>
      <c r="E30" s="16"/>
      <c r="F30" s="16"/>
      <c r="G30" s="16"/>
      <c r="H30" s="16"/>
    </row>
    <row r="31" spans="2:11" x14ac:dyDescent="0.25">
      <c r="B31" s="16"/>
      <c r="C31" s="16"/>
      <c r="D31" s="16"/>
      <c r="E31" s="16"/>
      <c r="F31" s="16"/>
      <c r="G31" s="16"/>
      <c r="H31" s="16"/>
    </row>
    <row r="32" spans="2:11" x14ac:dyDescent="0.25">
      <c r="B32" s="16"/>
      <c r="C32" s="16"/>
      <c r="D32" s="16"/>
      <c r="E32" s="16"/>
      <c r="F32" s="16"/>
      <c r="G32" s="16"/>
      <c r="H32" s="16"/>
    </row>
    <row r="33" spans="2:8" ht="10.5" customHeight="1" x14ac:dyDescent="0.25">
      <c r="B33" s="16"/>
      <c r="C33" s="16"/>
      <c r="D33" s="16"/>
      <c r="E33" s="16"/>
      <c r="F33" s="16"/>
      <c r="G33" s="16"/>
      <c r="H33" s="16"/>
    </row>
    <row r="34" spans="2:8" hidden="1" x14ac:dyDescent="0.25">
      <c r="B34" s="16"/>
      <c r="C34" s="16"/>
      <c r="D34" s="16"/>
      <c r="E34" s="16"/>
      <c r="F34" s="16"/>
      <c r="G34" s="16"/>
      <c r="H34" s="16"/>
    </row>
    <row r="35" spans="2:8" hidden="1" x14ac:dyDescent="0.25">
      <c r="B35" s="16"/>
      <c r="C35" s="16"/>
      <c r="D35" s="16"/>
      <c r="E35" s="16"/>
      <c r="F35" s="16"/>
      <c r="G35" s="16"/>
      <c r="H35" s="16"/>
    </row>
    <row r="36" spans="2:8" x14ac:dyDescent="0.25">
      <c r="B36" s="16"/>
      <c r="C36" s="16"/>
      <c r="D36" s="16"/>
      <c r="E36" s="16"/>
      <c r="F36" s="16"/>
      <c r="G36" s="16"/>
      <c r="H36" s="16"/>
    </row>
    <row r="37" spans="2:8" x14ac:dyDescent="0.25">
      <c r="B37" s="18"/>
      <c r="C37" s="18"/>
      <c r="D37" s="18"/>
      <c r="E37" s="18"/>
      <c r="F37" s="18"/>
      <c r="G37" s="18"/>
      <c r="H37" s="18"/>
    </row>
    <row r="38" spans="2:8" x14ac:dyDescent="0.25">
      <c r="B38" s="18"/>
      <c r="C38" s="18"/>
      <c r="D38" s="18"/>
      <c r="E38" s="18"/>
      <c r="F38" s="18"/>
      <c r="G38" s="18"/>
      <c r="H38" s="18"/>
    </row>
    <row r="39" spans="2:8" x14ac:dyDescent="0.25">
      <c r="B39" s="18"/>
      <c r="C39" s="18"/>
      <c r="D39" s="18"/>
      <c r="E39" s="18"/>
      <c r="F39" s="18"/>
      <c r="G39" s="18"/>
      <c r="H39" s="18"/>
    </row>
    <row r="40" spans="2:8" x14ac:dyDescent="0.25">
      <c r="B40" s="18"/>
      <c r="C40" s="18"/>
      <c r="D40" s="18"/>
      <c r="E40" s="18"/>
      <c r="F40" s="18"/>
      <c r="G40" s="18"/>
      <c r="H40" s="18"/>
    </row>
  </sheetData>
  <protectedRanges>
    <protectedRange sqref="C9:E13 C17:F18 C16:F16" name="Rango1_1"/>
  </protectedRanges>
  <dataConsolidate/>
  <mergeCells count="12">
    <mergeCell ref="B2:H2"/>
    <mergeCell ref="B14:F14"/>
    <mergeCell ref="B3:H3"/>
    <mergeCell ref="B4:H4"/>
    <mergeCell ref="B5:H5"/>
    <mergeCell ref="B6:H6"/>
    <mergeCell ref="B7:E7"/>
    <mergeCell ref="B15:B16"/>
    <mergeCell ref="C15:C16"/>
    <mergeCell ref="D15:D16"/>
    <mergeCell ref="E15:E16"/>
    <mergeCell ref="F15:H15"/>
  </mergeCells>
  <dataValidations count="1">
    <dataValidation allowBlank="1" showErrorMessage="1" sqref="K15"/>
  </dataValidations>
  <pageMargins left="0.80833333333333335" right="0.67500000000000004" top="1.3779527559055118" bottom="0.74803149606299213" header="0.31496062992125984" footer="0.31496062992125984"/>
  <pageSetup scale="7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topLeftCell="A4" zoomScaleNormal="100" workbookViewId="0">
      <selection activeCell="F9" sqref="F9:F11"/>
    </sheetView>
  </sheetViews>
  <sheetFormatPr baseColWidth="10" defaultColWidth="11.42578125" defaultRowHeight="15" x14ac:dyDescent="0.25"/>
  <cols>
    <col min="1" max="1" width="14.85546875" style="4" customWidth="1"/>
    <col min="2" max="2" width="40.140625" style="4" customWidth="1"/>
    <col min="3" max="3" width="20.85546875" style="4" customWidth="1"/>
    <col min="4" max="4" width="19.28515625" style="4" customWidth="1"/>
    <col min="5" max="5" width="19" style="4" customWidth="1"/>
    <col min="6" max="6" width="22.5703125" style="4" customWidth="1"/>
    <col min="7" max="7" width="2.42578125" style="4" customWidth="1"/>
    <col min="8" max="16384" width="11.42578125" style="4"/>
  </cols>
  <sheetData>
    <row r="1" spans="1:6" x14ac:dyDescent="0.25">
      <c r="A1" s="1"/>
      <c r="B1" s="1"/>
      <c r="C1" s="1"/>
      <c r="D1" s="1"/>
      <c r="E1" s="3" t="s">
        <v>65</v>
      </c>
    </row>
    <row r="2" spans="1:6" x14ac:dyDescent="0.25">
      <c r="A2" s="268" t="s">
        <v>200</v>
      </c>
      <c r="B2" s="268"/>
      <c r="C2" s="268"/>
      <c r="D2" s="268"/>
      <c r="E2" s="268"/>
      <c r="F2" s="268"/>
    </row>
    <row r="3" spans="1:6" ht="15.75" customHeight="1" x14ac:dyDescent="0.25">
      <c r="A3" s="246" t="s">
        <v>9</v>
      </c>
      <c r="B3" s="246"/>
      <c r="C3" s="246"/>
      <c r="D3" s="246"/>
      <c r="E3" s="246"/>
      <c r="F3" s="112"/>
    </row>
    <row r="4" spans="1:6" x14ac:dyDescent="0.25">
      <c r="A4" s="246" t="s">
        <v>66</v>
      </c>
      <c r="B4" s="246"/>
      <c r="C4" s="246"/>
      <c r="D4" s="246"/>
      <c r="E4" s="246"/>
    </row>
    <row r="5" spans="1:6" x14ac:dyDescent="0.25">
      <c r="A5" s="248" t="s">
        <v>4</v>
      </c>
      <c r="B5" s="248"/>
      <c r="C5" s="248"/>
      <c r="D5" s="248"/>
      <c r="E5" s="248"/>
    </row>
    <row r="6" spans="1:6" x14ac:dyDescent="0.25">
      <c r="A6" s="261"/>
      <c r="B6" s="261"/>
      <c r="C6" s="6"/>
      <c r="D6" s="6"/>
      <c r="E6" s="6"/>
    </row>
    <row r="7" spans="1:6" ht="20.25" customHeight="1" x14ac:dyDescent="0.25">
      <c r="A7" s="107" t="s">
        <v>13</v>
      </c>
      <c r="B7" s="108" t="s">
        <v>14</v>
      </c>
      <c r="C7" s="109" t="s">
        <v>16</v>
      </c>
      <c r="D7" s="109" t="s">
        <v>59</v>
      </c>
      <c r="E7" s="109" t="s">
        <v>30</v>
      </c>
    </row>
    <row r="8" spans="1:6" x14ac:dyDescent="0.25">
      <c r="A8" s="135">
        <v>4100</v>
      </c>
      <c r="B8" s="55" t="s">
        <v>141</v>
      </c>
      <c r="C8" s="60"/>
      <c r="D8" s="60"/>
      <c r="E8" s="60"/>
    </row>
    <row r="9" spans="1:6" ht="33.75" x14ac:dyDescent="0.25">
      <c r="A9" s="135">
        <v>4143</v>
      </c>
      <c r="B9" s="55" t="s">
        <v>142</v>
      </c>
      <c r="C9" s="60">
        <v>26467667.59</v>
      </c>
      <c r="D9" s="132" t="s">
        <v>237</v>
      </c>
      <c r="E9" s="136" t="s">
        <v>143</v>
      </c>
      <c r="F9" s="209"/>
    </row>
    <row r="10" spans="1:6" ht="45" x14ac:dyDescent="0.25">
      <c r="A10" s="135">
        <v>4144</v>
      </c>
      <c r="B10" s="55" t="s">
        <v>216</v>
      </c>
      <c r="C10" s="60">
        <v>1214698.3899999999</v>
      </c>
      <c r="D10" s="132" t="s">
        <v>237</v>
      </c>
      <c r="E10" s="136" t="s">
        <v>238</v>
      </c>
      <c r="F10" s="209"/>
    </row>
    <row r="11" spans="1:6" ht="33.75" x14ac:dyDescent="0.25">
      <c r="A11" s="135">
        <v>4149</v>
      </c>
      <c r="B11" s="55" t="s">
        <v>217</v>
      </c>
      <c r="C11" s="60">
        <v>1118371.53</v>
      </c>
      <c r="D11" s="132" t="s">
        <v>237</v>
      </c>
      <c r="E11" s="136" t="s">
        <v>143</v>
      </c>
      <c r="F11" s="209"/>
    </row>
    <row r="12" spans="1:6" x14ac:dyDescent="0.25">
      <c r="A12" s="54"/>
      <c r="B12" s="67" t="s">
        <v>6</v>
      </c>
      <c r="C12" s="60">
        <f>SUM(C8:C11)</f>
        <v>28800737.510000002</v>
      </c>
      <c r="D12" s="66"/>
      <c r="E12" s="66"/>
    </row>
    <row r="13" spans="1:6" x14ac:dyDescent="0.25">
      <c r="A13" s="72"/>
      <c r="B13" s="168"/>
      <c r="C13" s="169"/>
      <c r="D13" s="170"/>
      <c r="E13" s="170"/>
    </row>
    <row r="14" spans="1:6" ht="32.25" customHeight="1" x14ac:dyDescent="0.25">
      <c r="A14" s="267"/>
      <c r="B14" s="267"/>
      <c r="C14" s="267"/>
      <c r="D14" s="267"/>
      <c r="E14" s="267"/>
    </row>
    <row r="15" spans="1:6" x14ac:dyDescent="0.25">
      <c r="A15" s="72"/>
      <c r="B15" s="88"/>
      <c r="C15" s="85"/>
      <c r="D15" s="86"/>
      <c r="E15" s="86"/>
    </row>
    <row r="16" spans="1:6" x14ac:dyDescent="0.25">
      <c r="A16" s="72"/>
      <c r="B16" s="88"/>
      <c r="C16" s="85"/>
      <c r="D16" s="86"/>
      <c r="E16" s="86"/>
    </row>
    <row r="17" spans="1:5" x14ac:dyDescent="0.25">
      <c r="A17" s="72"/>
      <c r="B17" s="88"/>
      <c r="C17" s="85"/>
      <c r="D17" s="86"/>
      <c r="E17" s="86"/>
    </row>
    <row r="18" spans="1:5" x14ac:dyDescent="0.25">
      <c r="A18" s="72"/>
      <c r="B18" s="88"/>
      <c r="C18" s="85"/>
      <c r="D18" s="86"/>
      <c r="E18" s="86"/>
    </row>
    <row r="19" spans="1:5" x14ac:dyDescent="0.25">
      <c r="A19" s="11"/>
      <c r="B19" s="36"/>
      <c r="C19" s="35"/>
      <c r="D19" s="34"/>
      <c r="E19" s="34"/>
    </row>
    <row r="20" spans="1:5" x14ac:dyDescent="0.25">
      <c r="A20" s="11"/>
      <c r="B20" s="36"/>
      <c r="C20" s="35"/>
      <c r="D20" s="34"/>
      <c r="E20" s="34"/>
    </row>
    <row r="21" spans="1:5" x14ac:dyDescent="0.25">
      <c r="A21" s="18"/>
      <c r="B21" s="18"/>
      <c r="C21" s="18"/>
      <c r="D21" s="18"/>
      <c r="E21" s="18"/>
    </row>
    <row r="22" spans="1:5" x14ac:dyDescent="0.25">
      <c r="A22" s="18"/>
      <c r="B22" s="18"/>
      <c r="C22" s="18"/>
      <c r="D22" s="18"/>
      <c r="E22" s="18"/>
    </row>
    <row r="23" spans="1:5" ht="41.25" customHeight="1" x14ac:dyDescent="0.25"/>
  </sheetData>
  <protectedRanges>
    <protectedRange sqref="B12:D13 B15:D20" name="Rango1_1"/>
    <protectedRange sqref="B8:D11" name="Rango1_1_1"/>
  </protectedRanges>
  <mergeCells count="6">
    <mergeCell ref="A14:E14"/>
    <mergeCell ref="A2:F2"/>
    <mergeCell ref="A3:E3"/>
    <mergeCell ref="A4:E4"/>
    <mergeCell ref="A5:E5"/>
    <mergeCell ref="A6:B6"/>
  </mergeCells>
  <pageMargins left="1.4" right="0.375" top="1.3779527559055118" bottom="0.74803149606299213" header="0.31496062992125984" footer="0.31496062992125984"/>
  <pageSetup fitToWidth="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Normal="100" workbookViewId="0">
      <selection activeCell="G11" sqref="G11"/>
    </sheetView>
  </sheetViews>
  <sheetFormatPr baseColWidth="10" defaultColWidth="11.42578125" defaultRowHeight="15" x14ac:dyDescent="0.25"/>
  <cols>
    <col min="1" max="1" width="14.85546875" style="4" customWidth="1"/>
    <col min="2" max="2" width="40.140625" style="4" customWidth="1"/>
    <col min="3" max="3" width="20.85546875" style="4" customWidth="1"/>
    <col min="4" max="4" width="19.28515625" style="4" customWidth="1"/>
    <col min="5" max="5" width="19" style="4" customWidth="1"/>
    <col min="6" max="16384" width="11.42578125" style="4"/>
  </cols>
  <sheetData>
    <row r="1" spans="1:7" x14ac:dyDescent="0.25">
      <c r="A1" s="1"/>
      <c r="B1" s="1"/>
      <c r="C1" s="1"/>
      <c r="D1" s="1"/>
      <c r="E1" s="3" t="s">
        <v>67</v>
      </c>
    </row>
    <row r="2" spans="1:7" x14ac:dyDescent="0.25">
      <c r="A2" s="246" t="s">
        <v>200</v>
      </c>
      <c r="B2" s="246"/>
      <c r="C2" s="246"/>
      <c r="D2" s="246"/>
      <c r="E2" s="246"/>
      <c r="F2" s="246"/>
    </row>
    <row r="3" spans="1:7" ht="15.75" customHeight="1" x14ac:dyDescent="0.25">
      <c r="A3" s="246" t="s">
        <v>9</v>
      </c>
      <c r="B3" s="246"/>
      <c r="C3" s="246"/>
      <c r="D3" s="246"/>
      <c r="E3" s="246"/>
      <c r="F3" s="112"/>
    </row>
    <row r="4" spans="1:7" x14ac:dyDescent="0.25">
      <c r="A4" s="246" t="s">
        <v>66</v>
      </c>
      <c r="B4" s="246"/>
      <c r="C4" s="246"/>
      <c r="D4" s="246"/>
      <c r="E4" s="246"/>
    </row>
    <row r="5" spans="1:7" x14ac:dyDescent="0.25">
      <c r="A5" s="248" t="s">
        <v>5</v>
      </c>
      <c r="B5" s="248"/>
      <c r="C5" s="248"/>
      <c r="D5" s="248"/>
      <c r="E5" s="248"/>
    </row>
    <row r="6" spans="1:7" x14ac:dyDescent="0.25">
      <c r="A6" s="261"/>
      <c r="B6" s="261"/>
      <c r="C6" s="6"/>
      <c r="D6" s="6"/>
      <c r="E6" s="6"/>
    </row>
    <row r="7" spans="1:7" ht="20.25" customHeight="1" x14ac:dyDescent="0.25">
      <c r="A7" s="107" t="s">
        <v>13</v>
      </c>
      <c r="B7" s="108" t="s">
        <v>14</v>
      </c>
      <c r="C7" s="109" t="s">
        <v>15</v>
      </c>
      <c r="D7" s="109" t="s">
        <v>59</v>
      </c>
      <c r="E7" s="109" t="s">
        <v>30</v>
      </c>
    </row>
    <row r="8" spans="1:7" x14ac:dyDescent="0.25">
      <c r="A8" s="135">
        <v>4300</v>
      </c>
      <c r="B8" s="55" t="s">
        <v>144</v>
      </c>
      <c r="C8" s="60">
        <v>0</v>
      </c>
      <c r="D8" s="66"/>
      <c r="E8" s="66"/>
    </row>
    <row r="9" spans="1:7" x14ac:dyDescent="0.25">
      <c r="A9" s="135">
        <v>4310</v>
      </c>
      <c r="B9" s="55" t="s">
        <v>145</v>
      </c>
      <c r="C9" s="60">
        <f>C11</f>
        <v>1259.98</v>
      </c>
      <c r="D9" s="66"/>
      <c r="E9" s="66"/>
    </row>
    <row r="10" spans="1:7" x14ac:dyDescent="0.25">
      <c r="A10" s="135">
        <v>4319</v>
      </c>
      <c r="B10" s="55" t="s">
        <v>146</v>
      </c>
      <c r="C10" s="60">
        <f>C11</f>
        <v>1259.98</v>
      </c>
      <c r="D10" s="66"/>
      <c r="E10" s="66"/>
    </row>
    <row r="11" spans="1:7" x14ac:dyDescent="0.25">
      <c r="A11" s="135" t="s">
        <v>147</v>
      </c>
      <c r="B11" s="55" t="s">
        <v>239</v>
      </c>
      <c r="C11" s="60">
        <v>1259.98</v>
      </c>
      <c r="D11" s="66"/>
      <c r="E11" s="66"/>
      <c r="G11" s="209"/>
    </row>
    <row r="12" spans="1:7" x14ac:dyDescent="0.25">
      <c r="A12" s="54"/>
      <c r="B12" s="67" t="s">
        <v>6</v>
      </c>
      <c r="C12" s="60">
        <f>C11</f>
        <v>1259.98</v>
      </c>
      <c r="D12" s="66"/>
      <c r="E12" s="66"/>
    </row>
    <row r="13" spans="1:7" ht="29.25" customHeight="1" x14ac:dyDescent="0.25">
      <c r="A13" s="267"/>
      <c r="B13" s="267"/>
      <c r="C13" s="267"/>
      <c r="D13" s="267"/>
      <c r="E13" s="267"/>
    </row>
    <row r="14" spans="1:7" x14ac:dyDescent="0.25">
      <c r="A14" s="11"/>
      <c r="B14" s="36"/>
      <c r="C14" s="35"/>
      <c r="D14" s="34"/>
      <c r="E14" s="34"/>
    </row>
    <row r="15" spans="1:7" x14ac:dyDescent="0.25">
      <c r="A15" s="11"/>
      <c r="B15" s="36"/>
      <c r="C15" s="35"/>
      <c r="D15" s="34"/>
      <c r="E15" s="34"/>
    </row>
    <row r="16" spans="1:7" x14ac:dyDescent="0.25">
      <c r="A16" s="11"/>
      <c r="B16" s="36"/>
      <c r="C16" s="35"/>
      <c r="D16" s="34"/>
      <c r="E16" s="34"/>
    </row>
    <row r="17" spans="1:5" x14ac:dyDescent="0.25">
      <c r="A17" s="11"/>
      <c r="B17" s="36"/>
      <c r="C17" s="35"/>
      <c r="D17" s="34"/>
      <c r="E17" s="34"/>
    </row>
    <row r="18" spans="1:5" x14ac:dyDescent="0.25">
      <c r="A18" s="11"/>
      <c r="B18" s="36"/>
      <c r="C18" s="35"/>
      <c r="D18" s="34"/>
      <c r="E18" s="34"/>
    </row>
    <row r="20" spans="1:5" x14ac:dyDescent="0.25">
      <c r="A20" s="18"/>
      <c r="B20" s="18"/>
      <c r="C20" s="18"/>
      <c r="D20" s="18"/>
      <c r="E20" s="18"/>
    </row>
  </sheetData>
  <protectedRanges>
    <protectedRange sqref="B12:D12 B14:D18 C8:D11" name="Rango1_1"/>
    <protectedRange sqref="B8" name="Rango1_1_1"/>
    <protectedRange sqref="B9" name="Rango1_1_1_1"/>
    <protectedRange sqref="B10:B11" name="Rango1_1_1_2"/>
  </protectedRanges>
  <mergeCells count="6">
    <mergeCell ref="A13:E13"/>
    <mergeCell ref="A2:F2"/>
    <mergeCell ref="A3:E3"/>
    <mergeCell ref="A4:E4"/>
    <mergeCell ref="A5:E5"/>
    <mergeCell ref="A6:B6"/>
  </mergeCells>
  <pageMargins left="0.98270833333333329" right="0.39864583333333331" top="1.3779527559055118" bottom="0.74803149606299213" header="0.31496062992125984" footer="0.31496062992125984"/>
  <pageSetup scale="8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tabSelected="1" topLeftCell="A7" zoomScaleNormal="100" zoomScaleSheetLayoutView="80" workbookViewId="0">
      <selection activeCell="F31" sqref="F31"/>
    </sheetView>
  </sheetViews>
  <sheetFormatPr baseColWidth="10" defaultColWidth="11.42578125" defaultRowHeight="15" x14ac:dyDescent="0.25"/>
  <cols>
    <col min="1" max="1" width="6.7109375" style="4" bestFit="1" customWidth="1"/>
    <col min="2" max="2" width="55" style="4" bestFit="1" customWidth="1"/>
    <col min="3" max="3" width="15.85546875" style="4" bestFit="1" customWidth="1"/>
    <col min="4" max="4" width="11.7109375" style="4" customWidth="1"/>
    <col min="5" max="5" width="47.5703125" style="173" bestFit="1" customWidth="1"/>
    <col min="6" max="6" width="16.140625" style="4" customWidth="1"/>
    <col min="7" max="16384" width="11.42578125" style="4"/>
  </cols>
  <sheetData>
    <row r="1" spans="1:6" x14ac:dyDescent="0.25">
      <c r="A1" s="1"/>
      <c r="B1" s="1"/>
      <c r="C1" s="1"/>
      <c r="D1" s="1"/>
      <c r="E1" s="171" t="s">
        <v>68</v>
      </c>
    </row>
    <row r="2" spans="1:6" x14ac:dyDescent="0.25">
      <c r="A2" s="246" t="s">
        <v>200</v>
      </c>
      <c r="B2" s="246"/>
      <c r="C2" s="246"/>
      <c r="D2" s="246"/>
      <c r="E2" s="246"/>
      <c r="F2" s="246"/>
    </row>
    <row r="3" spans="1:6" x14ac:dyDescent="0.25">
      <c r="A3" s="246" t="s">
        <v>9</v>
      </c>
      <c r="B3" s="246"/>
      <c r="C3" s="246"/>
      <c r="D3" s="246"/>
      <c r="E3" s="246"/>
      <c r="F3" s="112"/>
    </row>
    <row r="4" spans="1:6" x14ac:dyDescent="0.25">
      <c r="A4" s="246" t="s">
        <v>66</v>
      </c>
      <c r="B4" s="246"/>
      <c r="C4" s="246"/>
      <c r="D4" s="246"/>
      <c r="E4" s="246"/>
    </row>
    <row r="5" spans="1:6" x14ac:dyDescent="0.25">
      <c r="A5" s="248" t="s">
        <v>69</v>
      </c>
      <c r="B5" s="248"/>
      <c r="C5" s="248"/>
      <c r="D5" s="248"/>
      <c r="E5" s="248"/>
    </row>
    <row r="6" spans="1:6" x14ac:dyDescent="0.25">
      <c r="A6" s="106"/>
      <c r="B6" s="106"/>
      <c r="C6" s="106"/>
      <c r="D6" s="106"/>
      <c r="E6" s="172"/>
    </row>
    <row r="7" spans="1:6" x14ac:dyDescent="0.25">
      <c r="A7" s="269" t="s">
        <v>70</v>
      </c>
      <c r="B7" s="269"/>
      <c r="C7" s="269"/>
      <c r="D7" s="269"/>
      <c r="E7" s="269"/>
    </row>
    <row r="8" spans="1:6" x14ac:dyDescent="0.25">
      <c r="A8" s="107" t="s">
        <v>13</v>
      </c>
      <c r="B8" s="108" t="s">
        <v>14</v>
      </c>
      <c r="C8" s="109" t="s">
        <v>16</v>
      </c>
      <c r="D8" s="109" t="s">
        <v>71</v>
      </c>
      <c r="E8" s="162" t="s">
        <v>72</v>
      </c>
    </row>
    <row r="9" spans="1:6" x14ac:dyDescent="0.25">
      <c r="A9" s="155">
        <v>5000</v>
      </c>
      <c r="B9" s="156" t="s">
        <v>148</v>
      </c>
      <c r="C9" s="157" t="s">
        <v>149</v>
      </c>
      <c r="D9" s="158" t="s">
        <v>149</v>
      </c>
      <c r="E9" s="160" t="s">
        <v>149</v>
      </c>
    </row>
    <row r="10" spans="1:6" x14ac:dyDescent="0.25">
      <c r="A10" s="155">
        <v>5100</v>
      </c>
      <c r="B10" s="156" t="s">
        <v>150</v>
      </c>
      <c r="C10" s="157"/>
      <c r="D10" s="158"/>
      <c r="E10" s="160"/>
    </row>
    <row r="11" spans="1:6" x14ac:dyDescent="0.25">
      <c r="A11" s="155">
        <v>5110</v>
      </c>
      <c r="B11" s="156" t="s">
        <v>151</v>
      </c>
      <c r="C11" s="157"/>
      <c r="D11" s="158"/>
      <c r="E11" s="160"/>
    </row>
    <row r="12" spans="1:6" x14ac:dyDescent="0.25">
      <c r="A12" s="155">
        <v>5111</v>
      </c>
      <c r="B12" s="159" t="s">
        <v>152</v>
      </c>
      <c r="C12" s="157">
        <v>11813905.029999999</v>
      </c>
      <c r="D12" s="158">
        <f t="shared" ref="D12:D17" si="0">C12/C$35</f>
        <v>0.37277305612605449</v>
      </c>
      <c r="E12" s="176" t="s">
        <v>442</v>
      </c>
      <c r="F12" s="208"/>
    </row>
    <row r="13" spans="1:6" x14ac:dyDescent="0.25">
      <c r="A13" s="155">
        <v>5112</v>
      </c>
      <c r="B13" s="159" t="s">
        <v>153</v>
      </c>
      <c r="C13" s="157">
        <v>26700</v>
      </c>
      <c r="D13" s="158">
        <f t="shared" si="0"/>
        <v>8.4248523864810987E-4</v>
      </c>
      <c r="E13" s="176" t="s">
        <v>443</v>
      </c>
      <c r="F13" s="208"/>
    </row>
    <row r="14" spans="1:6" x14ac:dyDescent="0.25">
      <c r="A14" s="155">
        <v>5113</v>
      </c>
      <c r="B14" s="156" t="s">
        <v>154</v>
      </c>
      <c r="C14" s="157">
        <v>7664140.3600000003</v>
      </c>
      <c r="D14" s="158">
        <f t="shared" si="0"/>
        <v>0.24183240150663712</v>
      </c>
      <c r="E14" s="176" t="s">
        <v>157</v>
      </c>
      <c r="F14" s="208"/>
    </row>
    <row r="15" spans="1:6" x14ac:dyDescent="0.25">
      <c r="A15" s="155">
        <v>5114</v>
      </c>
      <c r="B15" s="156" t="s">
        <v>155</v>
      </c>
      <c r="C15" s="157">
        <v>1287650.9099999999</v>
      </c>
      <c r="D15" s="158">
        <f t="shared" si="0"/>
        <v>4.0630220382277371E-2</v>
      </c>
      <c r="E15" s="176" t="s">
        <v>157</v>
      </c>
      <c r="F15" s="208"/>
    </row>
    <row r="16" spans="1:6" x14ac:dyDescent="0.25">
      <c r="A16" s="155">
        <v>5115</v>
      </c>
      <c r="B16" s="156" t="s">
        <v>156</v>
      </c>
      <c r="C16" s="157">
        <v>753169</v>
      </c>
      <c r="D16" s="158">
        <f t="shared" si="0"/>
        <v>2.3765309539601435E-2</v>
      </c>
      <c r="E16" s="176" t="s">
        <v>157</v>
      </c>
      <c r="F16" s="208"/>
    </row>
    <row r="17" spans="1:6" x14ac:dyDescent="0.25">
      <c r="A17" s="155">
        <v>5116</v>
      </c>
      <c r="B17" s="156" t="s">
        <v>158</v>
      </c>
      <c r="C17" s="157">
        <v>38500</v>
      </c>
      <c r="D17" s="158">
        <f t="shared" si="0"/>
        <v>1.2148195388746155E-3</v>
      </c>
      <c r="E17" s="176" t="s">
        <v>240</v>
      </c>
      <c r="F17" s="208"/>
    </row>
    <row r="18" spans="1:6" x14ac:dyDescent="0.25">
      <c r="A18" s="155">
        <v>5120</v>
      </c>
      <c r="B18" s="156" t="s">
        <v>159</v>
      </c>
      <c r="C18" s="157"/>
      <c r="D18" s="158"/>
      <c r="E18" s="160"/>
    </row>
    <row r="19" spans="1:6" ht="30" x14ac:dyDescent="0.25">
      <c r="A19" s="155">
        <v>5121</v>
      </c>
      <c r="B19" s="156" t="s">
        <v>160</v>
      </c>
      <c r="C19" s="157">
        <v>331470.43</v>
      </c>
      <c r="D19" s="158">
        <f t="shared" ref="D19:D34" si="1">C19/C$35</f>
        <v>1.0459136491510921E-2</v>
      </c>
      <c r="E19" s="176" t="s">
        <v>241</v>
      </c>
      <c r="F19" s="208"/>
    </row>
    <row r="20" spans="1:6" x14ac:dyDescent="0.25">
      <c r="A20" s="155">
        <v>5122</v>
      </c>
      <c r="B20" s="156" t="s">
        <v>161</v>
      </c>
      <c r="C20" s="157">
        <v>42904.53</v>
      </c>
      <c r="D20" s="158">
        <f t="shared" si="1"/>
        <v>1.3537989961099248E-3</v>
      </c>
      <c r="E20" s="176" t="s">
        <v>242</v>
      </c>
      <c r="F20" s="208"/>
    </row>
    <row r="21" spans="1:6" ht="30" x14ac:dyDescent="0.25">
      <c r="A21" s="155">
        <v>5123</v>
      </c>
      <c r="B21" s="156" t="s">
        <v>162</v>
      </c>
      <c r="C21" s="157">
        <v>0</v>
      </c>
      <c r="D21" s="158">
        <f t="shared" si="1"/>
        <v>0</v>
      </c>
      <c r="E21" s="176" t="s">
        <v>243</v>
      </c>
    </row>
    <row r="22" spans="1:6" ht="30" x14ac:dyDescent="0.25">
      <c r="A22" s="155">
        <v>5124</v>
      </c>
      <c r="B22" s="156" t="s">
        <v>163</v>
      </c>
      <c r="C22" s="157">
        <v>255922.61</v>
      </c>
      <c r="D22" s="158">
        <f t="shared" si="1"/>
        <v>8.0753191446178707E-3</v>
      </c>
      <c r="E22" s="176" t="s">
        <v>244</v>
      </c>
      <c r="F22" s="208"/>
    </row>
    <row r="23" spans="1:6" x14ac:dyDescent="0.25">
      <c r="A23" s="155">
        <v>5126</v>
      </c>
      <c r="B23" s="156" t="s">
        <v>164</v>
      </c>
      <c r="C23" s="157">
        <v>432677.03</v>
      </c>
      <c r="D23" s="158">
        <f t="shared" si="1"/>
        <v>1.3652584677045148E-2</v>
      </c>
      <c r="E23" s="176" t="s">
        <v>245</v>
      </c>
      <c r="F23" s="208"/>
    </row>
    <row r="24" spans="1:6" ht="30" x14ac:dyDescent="0.25">
      <c r="A24" s="155">
        <v>5127</v>
      </c>
      <c r="B24" s="156" t="s">
        <v>165</v>
      </c>
      <c r="C24" s="157">
        <v>111484.9</v>
      </c>
      <c r="D24" s="158">
        <f t="shared" si="1"/>
        <v>3.5177671379086391E-3</v>
      </c>
      <c r="E24" s="176" t="s">
        <v>246</v>
      </c>
      <c r="F24" s="208"/>
    </row>
    <row r="25" spans="1:6" ht="25.5" x14ac:dyDescent="0.25">
      <c r="A25" s="155">
        <v>5129</v>
      </c>
      <c r="B25" s="156" t="s">
        <v>166</v>
      </c>
      <c r="C25" s="157">
        <v>45029.57</v>
      </c>
      <c r="D25" s="158">
        <f t="shared" si="1"/>
        <v>1.4208519860551224E-3</v>
      </c>
      <c r="E25" s="176" t="s">
        <v>247</v>
      </c>
      <c r="F25" s="208"/>
    </row>
    <row r="26" spans="1:6" x14ac:dyDescent="0.25">
      <c r="A26" s="155">
        <v>5130</v>
      </c>
      <c r="B26" s="156" t="s">
        <v>167</v>
      </c>
      <c r="C26" s="157"/>
      <c r="D26" s="158">
        <f t="shared" si="1"/>
        <v>0</v>
      </c>
      <c r="E26" s="176"/>
    </row>
    <row r="27" spans="1:6" x14ac:dyDescent="0.25">
      <c r="A27" s="155">
        <v>5131</v>
      </c>
      <c r="B27" s="156" t="s">
        <v>168</v>
      </c>
      <c r="C27" s="157">
        <v>8163241.6399999997</v>
      </c>
      <c r="D27" s="158">
        <f t="shared" si="1"/>
        <v>0.25758092064485349</v>
      </c>
      <c r="E27" s="176" t="s">
        <v>169</v>
      </c>
      <c r="F27" s="208"/>
    </row>
    <row r="28" spans="1:6" x14ac:dyDescent="0.25">
      <c r="A28" s="155">
        <v>5132</v>
      </c>
      <c r="B28" s="156" t="s">
        <v>170</v>
      </c>
      <c r="C28" s="157">
        <v>47137.5</v>
      </c>
      <c r="D28" s="158">
        <f t="shared" si="1"/>
        <v>1.4873650912649917E-3</v>
      </c>
      <c r="E28" s="176" t="s">
        <v>248</v>
      </c>
      <c r="F28" s="208"/>
    </row>
    <row r="29" spans="1:6" ht="30" x14ac:dyDescent="0.25">
      <c r="A29" s="155">
        <v>5133</v>
      </c>
      <c r="B29" s="156" t="s">
        <v>171</v>
      </c>
      <c r="C29" s="157">
        <v>374329.06</v>
      </c>
      <c r="D29" s="158">
        <f t="shared" si="1"/>
        <v>1.1811487170300474E-2</v>
      </c>
      <c r="E29" s="176" t="s">
        <v>249</v>
      </c>
      <c r="F29" s="208"/>
    </row>
    <row r="30" spans="1:6" x14ac:dyDescent="0.25">
      <c r="A30" s="155">
        <v>5134</v>
      </c>
      <c r="B30" s="156" t="s">
        <v>172</v>
      </c>
      <c r="C30" s="157">
        <v>48992.47</v>
      </c>
      <c r="D30" s="158">
        <f t="shared" si="1"/>
        <v>1.5458963587981411E-3</v>
      </c>
      <c r="E30" s="176" t="s">
        <v>250</v>
      </c>
      <c r="F30" s="208"/>
    </row>
    <row r="31" spans="1:6" ht="30" x14ac:dyDescent="0.25">
      <c r="A31" s="155">
        <v>5135</v>
      </c>
      <c r="B31" s="156" t="s">
        <v>173</v>
      </c>
      <c r="C31" s="157">
        <v>152489.26</v>
      </c>
      <c r="D31" s="158">
        <f t="shared" si="1"/>
        <v>4.8116086367930222E-3</v>
      </c>
      <c r="E31" s="177" t="s">
        <v>251</v>
      </c>
      <c r="F31" s="208"/>
    </row>
    <row r="32" spans="1:6" x14ac:dyDescent="0.25">
      <c r="A32" s="155">
        <v>5137</v>
      </c>
      <c r="B32" s="156" t="s">
        <v>174</v>
      </c>
      <c r="C32" s="157">
        <v>605.61</v>
      </c>
      <c r="D32" s="158">
        <f t="shared" si="1"/>
        <v>1.9109269115268982E-5</v>
      </c>
      <c r="E32" s="176" t="s">
        <v>242</v>
      </c>
      <c r="F32" s="208"/>
    </row>
    <row r="33" spans="1:6" x14ac:dyDescent="0.25">
      <c r="A33" s="155">
        <v>5138</v>
      </c>
      <c r="B33" s="156" t="s">
        <v>175</v>
      </c>
      <c r="C33" s="157">
        <v>15916.38</v>
      </c>
      <c r="D33" s="158">
        <f t="shared" si="1"/>
        <v>5.022215431728091E-4</v>
      </c>
      <c r="E33" s="176" t="s">
        <v>252</v>
      </c>
      <c r="F33" s="208"/>
    </row>
    <row r="34" spans="1:6" x14ac:dyDescent="0.25">
      <c r="A34" s="155">
        <v>5139</v>
      </c>
      <c r="B34" s="156" t="s">
        <v>176</v>
      </c>
      <c r="C34" s="157">
        <v>85683.64</v>
      </c>
      <c r="D34" s="158">
        <f t="shared" si="1"/>
        <v>2.7036405203610015E-3</v>
      </c>
      <c r="E34" s="177" t="s">
        <v>253</v>
      </c>
      <c r="F34" s="208"/>
    </row>
    <row r="35" spans="1:6" ht="15.75" x14ac:dyDescent="0.25">
      <c r="A35" s="161"/>
      <c r="B35" s="180" t="s">
        <v>6</v>
      </c>
      <c r="C35" s="179">
        <f>SUM(C9:C34)</f>
        <v>31691949.93</v>
      </c>
      <c r="D35" s="181">
        <f>SUM(D9:D34)</f>
        <v>0.99999999999999978</v>
      </c>
      <c r="E35" s="178"/>
    </row>
    <row r="36" spans="1:6" x14ac:dyDescent="0.25">
      <c r="A36" s="119"/>
      <c r="B36" s="119"/>
      <c r="C36" s="119"/>
      <c r="D36" s="119"/>
    </row>
    <row r="37" spans="1:6" x14ac:dyDescent="0.25">
      <c r="A37" s="11"/>
      <c r="B37" s="36"/>
      <c r="C37" s="35"/>
      <c r="D37" s="34"/>
      <c r="E37" s="174"/>
    </row>
    <row r="38" spans="1:6" x14ac:dyDescent="0.25">
      <c r="A38" s="11"/>
      <c r="B38" s="36"/>
      <c r="C38" s="35"/>
      <c r="D38" s="34"/>
      <c r="E38" s="174"/>
    </row>
    <row r="39" spans="1:6" x14ac:dyDescent="0.25">
      <c r="A39" s="11"/>
      <c r="B39" s="36"/>
      <c r="C39" s="35"/>
      <c r="D39" s="34"/>
      <c r="E39" s="174"/>
    </row>
    <row r="40" spans="1:6" x14ac:dyDescent="0.25">
      <c r="A40" s="11"/>
      <c r="B40" s="36"/>
      <c r="C40" s="35"/>
      <c r="D40" s="34"/>
      <c r="E40" s="174"/>
    </row>
    <row r="41" spans="1:6" x14ac:dyDescent="0.25">
      <c r="A41" s="11"/>
      <c r="B41" s="36"/>
      <c r="C41" s="35"/>
      <c r="D41" s="34"/>
      <c r="E41" s="174"/>
    </row>
    <row r="42" spans="1:6" x14ac:dyDescent="0.25">
      <c r="A42" s="37"/>
      <c r="B42" s="37"/>
      <c r="C42" s="38"/>
      <c r="D42" s="39"/>
      <c r="E42" s="175"/>
    </row>
  </sheetData>
  <protectedRanges>
    <protectedRange sqref="B37:D41 B35:D35" name="Rango1_1"/>
    <protectedRange sqref="B9:D34" name="Rango1_1_1"/>
  </protectedRanges>
  <mergeCells count="5">
    <mergeCell ref="A2:F2"/>
    <mergeCell ref="A3:E3"/>
    <mergeCell ref="A4:E4"/>
    <mergeCell ref="A5:E5"/>
    <mergeCell ref="A7:E7"/>
  </mergeCells>
  <pageMargins left="0.24666666666666667" right="0.17729166666666665" top="1.3" bottom="0.21" header="0" footer="0"/>
  <pageSetup scale="74" orientation="portrait" r:id="rId1"/>
  <colBreaks count="1" manualBreakCount="1">
    <brk id="5" max="46"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workbookViewId="0">
      <selection activeCell="I10" sqref="I10:J16"/>
    </sheetView>
  </sheetViews>
  <sheetFormatPr baseColWidth="10" defaultColWidth="11.42578125" defaultRowHeight="15" x14ac:dyDescent="0.25"/>
  <cols>
    <col min="1" max="1" width="11.42578125" style="4"/>
    <col min="2" max="2" width="31.7109375" style="4" customWidth="1"/>
    <col min="3" max="3" width="17.140625" style="4" customWidth="1"/>
    <col min="4" max="4" width="16.5703125" style="4" customWidth="1"/>
    <col min="5" max="5" width="15.5703125" style="4" customWidth="1"/>
    <col min="6" max="6" width="12.42578125" style="4" bestFit="1" customWidth="1"/>
    <col min="7" max="7" width="9.7109375" style="4" bestFit="1" customWidth="1"/>
    <col min="8" max="8" width="11.42578125" style="4"/>
    <col min="9" max="9" width="15.5703125" style="4" customWidth="1"/>
    <col min="10" max="10" width="21.7109375" style="4" customWidth="1"/>
    <col min="11" max="16384" width="11.42578125" style="4"/>
  </cols>
  <sheetData>
    <row r="1" spans="1:10" x14ac:dyDescent="0.25">
      <c r="A1" s="1"/>
      <c r="B1" s="1"/>
      <c r="C1" s="1"/>
      <c r="D1" s="1"/>
      <c r="E1" s="2"/>
      <c r="F1" s="255" t="s">
        <v>73</v>
      </c>
      <c r="G1" s="255"/>
    </row>
    <row r="2" spans="1:10" x14ac:dyDescent="0.25">
      <c r="A2" s="268" t="s">
        <v>200</v>
      </c>
      <c r="B2" s="268"/>
      <c r="C2" s="268"/>
      <c r="D2" s="268"/>
      <c r="E2" s="268"/>
      <c r="F2" s="268"/>
      <c r="G2" s="268"/>
    </row>
    <row r="3" spans="1:10" ht="15.75" customHeight="1" x14ac:dyDescent="0.25">
      <c r="A3" s="246" t="s">
        <v>9</v>
      </c>
      <c r="B3" s="246"/>
      <c r="C3" s="246"/>
      <c r="D3" s="246"/>
      <c r="E3" s="246"/>
      <c r="F3" s="246"/>
      <c r="G3" s="246"/>
    </row>
    <row r="4" spans="1:10" x14ac:dyDescent="0.25">
      <c r="A4" s="246" t="s">
        <v>74</v>
      </c>
      <c r="B4" s="246"/>
      <c r="C4" s="246"/>
      <c r="D4" s="246"/>
      <c r="E4" s="246"/>
      <c r="F4" s="246"/>
      <c r="G4" s="246"/>
    </row>
    <row r="5" spans="1:10" x14ac:dyDescent="0.25">
      <c r="A5" s="248" t="s">
        <v>75</v>
      </c>
      <c r="B5" s="248"/>
      <c r="C5" s="248"/>
      <c r="D5" s="248"/>
      <c r="E5" s="248"/>
      <c r="F5" s="248"/>
      <c r="G5" s="248"/>
    </row>
    <row r="6" spans="1:10" x14ac:dyDescent="0.25">
      <c r="A6" s="261"/>
      <c r="B6" s="261"/>
      <c r="C6" s="6"/>
      <c r="D6" s="6"/>
      <c r="E6" s="6"/>
      <c r="F6" s="5"/>
      <c r="G6" s="5"/>
    </row>
    <row r="7" spans="1:10" ht="22.5" customHeight="1" x14ac:dyDescent="0.25">
      <c r="A7" s="107" t="s">
        <v>13</v>
      </c>
      <c r="B7" s="108" t="s">
        <v>14</v>
      </c>
      <c r="C7" s="109" t="s">
        <v>7</v>
      </c>
      <c r="D7" s="109" t="s">
        <v>8</v>
      </c>
      <c r="E7" s="109" t="s">
        <v>76</v>
      </c>
      <c r="F7" s="109" t="s">
        <v>15</v>
      </c>
      <c r="G7" s="109" t="s">
        <v>59</v>
      </c>
    </row>
    <row r="8" spans="1:10" x14ac:dyDescent="0.25">
      <c r="A8" s="135">
        <v>3000</v>
      </c>
      <c r="B8" s="55" t="s">
        <v>177</v>
      </c>
      <c r="C8" s="60"/>
      <c r="D8" s="60"/>
      <c r="E8" s="60"/>
      <c r="F8" s="137"/>
      <c r="G8" s="137"/>
    </row>
    <row r="9" spans="1:10" ht="24" x14ac:dyDescent="0.25">
      <c r="A9" s="135">
        <v>3100</v>
      </c>
      <c r="B9" s="55" t="s">
        <v>178</v>
      </c>
      <c r="C9" s="60"/>
      <c r="D9" s="60"/>
      <c r="E9" s="60"/>
      <c r="F9" s="137"/>
      <c r="G9" s="137"/>
    </row>
    <row r="10" spans="1:10" x14ac:dyDescent="0.25">
      <c r="A10" s="135">
        <v>3110</v>
      </c>
      <c r="B10" s="55" t="s">
        <v>179</v>
      </c>
      <c r="C10" s="60"/>
      <c r="D10" s="60"/>
      <c r="E10" s="60"/>
      <c r="F10" s="137"/>
      <c r="G10" s="137"/>
      <c r="J10" s="208"/>
    </row>
    <row r="11" spans="1:10" x14ac:dyDescent="0.25">
      <c r="A11" s="135" t="s">
        <v>180</v>
      </c>
      <c r="B11" s="55" t="s">
        <v>179</v>
      </c>
      <c r="C11" s="60">
        <v>421517452.5</v>
      </c>
      <c r="D11" s="60">
        <v>421517452.5</v>
      </c>
      <c r="E11" s="60"/>
      <c r="F11" s="138" t="s">
        <v>179</v>
      </c>
      <c r="G11" s="138" t="s">
        <v>140</v>
      </c>
    </row>
    <row r="12" spans="1:10" x14ac:dyDescent="0.25">
      <c r="A12" s="135">
        <v>3210</v>
      </c>
      <c r="B12" s="55" t="s">
        <v>182</v>
      </c>
      <c r="C12" s="60"/>
      <c r="D12" s="60"/>
      <c r="E12" s="60"/>
      <c r="F12" s="138"/>
      <c r="G12" s="139"/>
    </row>
    <row r="13" spans="1:10" x14ac:dyDescent="0.25">
      <c r="A13" s="135" t="s">
        <v>254</v>
      </c>
      <c r="B13" s="55" t="s">
        <v>183</v>
      </c>
      <c r="C13" s="60"/>
      <c r="D13" s="60"/>
      <c r="E13" s="136"/>
      <c r="F13" s="138" t="s">
        <v>181</v>
      </c>
      <c r="G13" s="138" t="s">
        <v>140</v>
      </c>
      <c r="I13" s="208"/>
    </row>
    <row r="14" spans="1:10" ht="24" x14ac:dyDescent="0.25">
      <c r="A14" s="135">
        <v>3220</v>
      </c>
      <c r="B14" s="55" t="s">
        <v>184</v>
      </c>
      <c r="C14" s="60"/>
      <c r="D14" s="60"/>
      <c r="E14" s="60"/>
      <c r="F14" s="138"/>
      <c r="G14" s="138"/>
    </row>
    <row r="15" spans="1:10" x14ac:dyDescent="0.25">
      <c r="A15" s="135" t="s">
        <v>185</v>
      </c>
      <c r="B15" s="55" t="s">
        <v>186</v>
      </c>
      <c r="C15" s="60">
        <v>-124445393.56999999</v>
      </c>
      <c r="D15" s="60">
        <v>-124445393.56999999</v>
      </c>
      <c r="E15" s="60"/>
      <c r="F15" s="138" t="s">
        <v>181</v>
      </c>
      <c r="G15" s="138" t="s">
        <v>140</v>
      </c>
      <c r="I15" s="208"/>
      <c r="J15" s="209"/>
    </row>
    <row r="16" spans="1:10" x14ac:dyDescent="0.25">
      <c r="A16" s="54" t="s">
        <v>194</v>
      </c>
      <c r="B16" s="55" t="s">
        <v>195</v>
      </c>
      <c r="C16" s="60">
        <v>-6249535.8899999997</v>
      </c>
      <c r="D16" s="60">
        <v>-6249535.8899999997</v>
      </c>
      <c r="E16" s="66"/>
      <c r="F16" s="138" t="s">
        <v>181</v>
      </c>
      <c r="G16" s="138" t="s">
        <v>140</v>
      </c>
      <c r="I16" s="208"/>
    </row>
    <row r="17" spans="1:7" x14ac:dyDescent="0.25">
      <c r="A17" s="54"/>
      <c r="B17" s="67" t="s">
        <v>6</v>
      </c>
      <c r="C17" s="60">
        <f>SUM(C8:C16)</f>
        <v>290822523.04000002</v>
      </c>
      <c r="D17" s="60">
        <f>SUM(D8:D16)</f>
        <v>290822523.04000002</v>
      </c>
      <c r="E17" s="66"/>
      <c r="F17" s="54"/>
      <c r="G17" s="54"/>
    </row>
    <row r="18" spans="1:7" x14ac:dyDescent="0.25">
      <c r="A18" s="119"/>
      <c r="B18" s="119"/>
      <c r="C18" s="119"/>
      <c r="D18" s="119"/>
      <c r="G18" s="16"/>
    </row>
    <row r="19" spans="1:7" x14ac:dyDescent="0.25">
      <c r="A19" s="15"/>
      <c r="B19" s="30"/>
      <c r="C19" s="31"/>
      <c r="D19" s="32"/>
      <c r="E19" s="32"/>
      <c r="F19" s="16"/>
      <c r="G19" s="16"/>
    </row>
    <row r="20" spans="1:7" x14ac:dyDescent="0.25">
      <c r="A20" s="15"/>
      <c r="B20" s="30"/>
      <c r="C20" s="31"/>
      <c r="D20" s="32"/>
      <c r="E20" s="32"/>
      <c r="F20" s="16"/>
      <c r="G20" s="16"/>
    </row>
    <row r="21" spans="1:7" x14ac:dyDescent="0.25">
      <c r="A21" s="15"/>
      <c r="B21" s="30"/>
      <c r="C21" s="31"/>
      <c r="D21" s="32"/>
      <c r="E21" s="32"/>
      <c r="F21" s="16"/>
      <c r="G21" s="16"/>
    </row>
    <row r="22" spans="1:7" x14ac:dyDescent="0.25">
      <c r="A22" s="15"/>
      <c r="B22" s="30"/>
      <c r="C22" s="31"/>
      <c r="D22" s="32"/>
      <c r="E22" s="32"/>
      <c r="F22" s="16"/>
      <c r="G22" s="16"/>
    </row>
    <row r="23" spans="1:7" x14ac:dyDescent="0.25">
      <c r="A23" s="15"/>
      <c r="B23" s="30"/>
      <c r="C23" s="31"/>
      <c r="D23" s="32"/>
      <c r="E23" s="32"/>
      <c r="F23" s="16"/>
      <c r="G23" s="16"/>
    </row>
    <row r="24" spans="1:7" x14ac:dyDescent="0.25">
      <c r="A24" s="16"/>
      <c r="B24" s="270"/>
      <c r="C24" s="270"/>
      <c r="D24" s="271"/>
      <c r="E24" s="271"/>
      <c r="F24" s="16"/>
      <c r="G24" s="16"/>
    </row>
  </sheetData>
  <protectedRanges>
    <protectedRange sqref="B19:D23 C16:D16 B17:D17" name="Rango1_1"/>
    <protectedRange sqref="C8:D12 C14 D13:D15 B8:B16" name="Rango1_1_1"/>
  </protectedRanges>
  <mergeCells count="7">
    <mergeCell ref="F1:G1"/>
    <mergeCell ref="B24:E24"/>
    <mergeCell ref="A2:G2"/>
    <mergeCell ref="A3:G3"/>
    <mergeCell ref="A4:G4"/>
    <mergeCell ref="A5:G5"/>
    <mergeCell ref="A6:B6"/>
  </mergeCells>
  <pageMargins left="1.4960629921259843" right="0.70866141732283472" top="1.3779527559055118" bottom="0.74803149606299213" header="0.31496062992125984" footer="0.31496062992125984"/>
  <pageSetup scale="88"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zoomScaleNormal="100" workbookViewId="0">
      <selection activeCell="D11" sqref="D11"/>
    </sheetView>
  </sheetViews>
  <sheetFormatPr baseColWidth="10" defaultColWidth="11.42578125" defaultRowHeight="15" x14ac:dyDescent="0.25"/>
  <cols>
    <col min="1" max="1" width="11.42578125" style="4"/>
    <col min="2" max="2" width="31.7109375" style="4" customWidth="1"/>
    <col min="3" max="3" width="17.140625" style="4" customWidth="1"/>
    <col min="4" max="4" width="16.5703125" style="4" customWidth="1"/>
    <col min="5" max="5" width="11.28515625" style="4" bestFit="1" customWidth="1"/>
    <col min="6" max="6" width="12.42578125" style="4" bestFit="1" customWidth="1"/>
    <col min="7" max="7" width="9.7109375" style="4" bestFit="1" customWidth="1"/>
    <col min="8" max="8" width="11.42578125" style="4"/>
    <col min="9" max="9" width="3.7109375" style="4" customWidth="1"/>
    <col min="10" max="16384" width="11.42578125" style="4"/>
  </cols>
  <sheetData>
    <row r="1" spans="1:7" x14ac:dyDescent="0.25">
      <c r="A1" s="1"/>
      <c r="B1" s="1"/>
      <c r="C1" s="1"/>
      <c r="D1" s="1"/>
      <c r="E1" s="2"/>
      <c r="F1" s="255" t="s">
        <v>77</v>
      </c>
      <c r="G1" s="255"/>
    </row>
    <row r="2" spans="1:7" x14ac:dyDescent="0.25">
      <c r="A2" s="268" t="s">
        <v>200</v>
      </c>
      <c r="B2" s="268"/>
      <c r="C2" s="268"/>
      <c r="D2" s="268"/>
      <c r="E2" s="268"/>
      <c r="F2" s="268"/>
      <c r="G2" s="268"/>
    </row>
    <row r="3" spans="1:7" ht="15.75" customHeight="1" x14ac:dyDescent="0.25">
      <c r="A3" s="246" t="s">
        <v>9</v>
      </c>
      <c r="B3" s="246"/>
      <c r="C3" s="246"/>
      <c r="D3" s="246"/>
      <c r="E3" s="246"/>
      <c r="F3" s="246"/>
      <c r="G3" s="246"/>
    </row>
    <row r="4" spans="1:7" x14ac:dyDescent="0.25">
      <c r="A4" s="246" t="s">
        <v>74</v>
      </c>
      <c r="B4" s="246"/>
      <c r="C4" s="246"/>
      <c r="D4" s="246"/>
      <c r="E4" s="246"/>
      <c r="F4" s="246"/>
      <c r="G4" s="246"/>
    </row>
    <row r="5" spans="1:7" x14ac:dyDescent="0.25">
      <c r="A5" s="248" t="s">
        <v>78</v>
      </c>
      <c r="B5" s="248"/>
      <c r="C5" s="248"/>
      <c r="D5" s="248"/>
      <c r="E5" s="248"/>
      <c r="F5" s="248"/>
      <c r="G5" s="248"/>
    </row>
    <row r="6" spans="1:7" x14ac:dyDescent="0.25">
      <c r="A6" s="261"/>
      <c r="B6" s="261"/>
      <c r="C6" s="6"/>
      <c r="D6" s="6"/>
      <c r="E6" s="6"/>
      <c r="F6" s="5"/>
      <c r="G6" s="5"/>
    </row>
    <row r="7" spans="1:7" ht="22.5" customHeight="1" x14ac:dyDescent="0.25">
      <c r="A7" s="107" t="s">
        <v>13</v>
      </c>
      <c r="B7" s="108" t="s">
        <v>14</v>
      </c>
      <c r="C7" s="109" t="s">
        <v>7</v>
      </c>
      <c r="D7" s="109" t="s">
        <v>8</v>
      </c>
      <c r="E7" s="109" t="s">
        <v>76</v>
      </c>
      <c r="F7" s="109" t="s">
        <v>15</v>
      </c>
      <c r="G7" s="109" t="s">
        <v>59</v>
      </c>
    </row>
    <row r="8" spans="1:7" x14ac:dyDescent="0.25">
      <c r="A8" s="140">
        <v>3000</v>
      </c>
      <c r="B8" s="55" t="s">
        <v>177</v>
      </c>
      <c r="C8" s="60"/>
      <c r="D8" s="66"/>
      <c r="E8" s="66"/>
      <c r="F8" s="54"/>
      <c r="G8" s="54"/>
    </row>
    <row r="9" spans="1:7" ht="24" x14ac:dyDescent="0.25">
      <c r="A9" s="140">
        <v>3100</v>
      </c>
      <c r="B9" s="55" t="s">
        <v>178</v>
      </c>
      <c r="C9" s="60"/>
      <c r="D9" s="66"/>
      <c r="E9" s="66"/>
      <c r="F9" s="54"/>
      <c r="G9" s="54"/>
    </row>
    <row r="10" spans="1:7" x14ac:dyDescent="0.25">
      <c r="A10" s="140">
        <v>3110</v>
      </c>
      <c r="B10" s="55" t="s">
        <v>179</v>
      </c>
      <c r="C10" s="60"/>
      <c r="D10" s="66"/>
      <c r="E10" s="66"/>
      <c r="F10" s="54"/>
      <c r="G10" s="54"/>
    </row>
    <row r="11" spans="1:7" x14ac:dyDescent="0.25">
      <c r="A11" s="140" t="s">
        <v>180</v>
      </c>
      <c r="B11" s="55" t="s">
        <v>181</v>
      </c>
      <c r="C11" s="60">
        <v>421517452.5</v>
      </c>
      <c r="D11" s="66">
        <v>421517452.5</v>
      </c>
      <c r="E11" s="141" t="s">
        <v>187</v>
      </c>
      <c r="F11" s="141" t="s">
        <v>179</v>
      </c>
      <c r="G11" s="142" t="s">
        <v>140</v>
      </c>
    </row>
    <row r="12" spans="1:7" x14ac:dyDescent="0.25">
      <c r="A12" s="54"/>
      <c r="B12" s="67" t="s">
        <v>6</v>
      </c>
      <c r="C12" s="60">
        <f>SUM(C8:C11)</f>
        <v>421517452.5</v>
      </c>
      <c r="D12" s="66"/>
      <c r="E12" s="66"/>
      <c r="F12" s="54"/>
      <c r="G12" s="54"/>
    </row>
    <row r="13" spans="1:7" x14ac:dyDescent="0.25">
      <c r="A13" s="119"/>
      <c r="B13" s="119"/>
      <c r="C13" s="119"/>
      <c r="D13" s="119"/>
      <c r="G13" s="120"/>
    </row>
    <row r="14" spans="1:7" x14ac:dyDescent="0.25">
      <c r="A14" s="15"/>
      <c r="B14" s="30"/>
      <c r="C14" s="31"/>
      <c r="D14" s="32"/>
      <c r="E14" s="32"/>
      <c r="F14" s="16"/>
      <c r="G14" s="16"/>
    </row>
    <row r="15" spans="1:7" x14ac:dyDescent="0.25">
      <c r="A15" s="15"/>
      <c r="B15" s="30"/>
      <c r="C15" s="31"/>
      <c r="D15" s="32"/>
      <c r="E15" s="32"/>
      <c r="F15" s="16"/>
      <c r="G15" s="16"/>
    </row>
    <row r="16" spans="1:7" x14ac:dyDescent="0.25">
      <c r="A16" s="15"/>
      <c r="B16" s="30"/>
      <c r="C16" s="31"/>
      <c r="D16" s="32"/>
      <c r="E16" s="32"/>
      <c r="F16" s="16"/>
      <c r="G16" s="16"/>
    </row>
    <row r="17" spans="1:7" x14ac:dyDescent="0.25">
      <c r="A17" s="15"/>
      <c r="B17" s="30"/>
      <c r="C17" s="31"/>
      <c r="D17" s="32"/>
      <c r="E17" s="32"/>
      <c r="F17" s="16"/>
      <c r="G17" s="16"/>
    </row>
    <row r="18" spans="1:7" x14ac:dyDescent="0.25">
      <c r="A18" s="15"/>
      <c r="B18" s="30"/>
      <c r="C18" s="31"/>
      <c r="D18" s="32"/>
      <c r="E18" s="32"/>
      <c r="F18" s="16"/>
      <c r="G18" s="16"/>
    </row>
  </sheetData>
  <protectedRanges>
    <protectedRange sqref="B12:D12 B14:D18" name="Rango1_1"/>
    <protectedRange sqref="B8:D11" name="Rango1_1_1"/>
  </protectedRanges>
  <mergeCells count="6">
    <mergeCell ref="A6:B6"/>
    <mergeCell ref="F1:G1"/>
    <mergeCell ref="A2:G2"/>
    <mergeCell ref="A3:G3"/>
    <mergeCell ref="A4:G4"/>
    <mergeCell ref="A5:G5"/>
  </mergeCells>
  <pageMargins left="1.125" right="0.70866141732283472" top="1.3779527559055118" bottom="0.74803149606299213" header="0.31496062992125984" footer="0.31496062992125984"/>
  <pageSetup fitToWidth="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9"/>
  <sheetViews>
    <sheetView topLeftCell="A5" zoomScaleNormal="100" zoomScaleSheetLayoutView="110" workbookViewId="0">
      <selection activeCell="F7" sqref="F7"/>
    </sheetView>
  </sheetViews>
  <sheetFormatPr baseColWidth="10" defaultColWidth="11.42578125" defaultRowHeight="15" x14ac:dyDescent="0.25"/>
  <cols>
    <col min="1" max="1" width="14.42578125" style="42" customWidth="1"/>
    <col min="2" max="2" width="41.28515625" style="42" customWidth="1"/>
    <col min="3" max="3" width="19" style="42" customWidth="1"/>
    <col min="4" max="4" width="18.85546875" style="42" customWidth="1"/>
    <col min="5" max="5" width="12.28515625" style="42" customWidth="1"/>
    <col min="6" max="6" width="12.42578125" style="42" customWidth="1"/>
    <col min="7" max="16384" width="11.42578125" style="42"/>
  </cols>
  <sheetData>
    <row r="3" spans="1:7" x14ac:dyDescent="0.25">
      <c r="A3" s="40"/>
      <c r="B3" s="40"/>
      <c r="C3" s="40"/>
      <c r="D3" s="41" t="s">
        <v>79</v>
      </c>
    </row>
    <row r="4" spans="1:7" x14ac:dyDescent="0.25">
      <c r="A4" s="268" t="s">
        <v>259</v>
      </c>
      <c r="B4" s="268"/>
      <c r="C4" s="268"/>
      <c r="D4" s="268"/>
      <c r="E4" s="268"/>
      <c r="F4" s="268"/>
      <c r="G4" s="268"/>
    </row>
    <row r="5" spans="1:7" ht="15.75" customHeight="1" x14ac:dyDescent="0.25">
      <c r="A5" s="274" t="s">
        <v>9</v>
      </c>
      <c r="B5" s="274"/>
      <c r="C5" s="274"/>
      <c r="D5" s="274"/>
      <c r="E5" s="113"/>
      <c r="F5" s="113"/>
      <c r="G5" s="113"/>
    </row>
    <row r="6" spans="1:7" x14ac:dyDescent="0.25">
      <c r="A6" s="274" t="s">
        <v>80</v>
      </c>
      <c r="B6" s="274"/>
      <c r="C6" s="274"/>
      <c r="D6" s="274"/>
      <c r="E6" s="113"/>
      <c r="F6" s="113"/>
      <c r="G6" s="113"/>
    </row>
    <row r="7" spans="1:7" x14ac:dyDescent="0.25">
      <c r="A7" s="276" t="s">
        <v>1</v>
      </c>
      <c r="B7" s="276"/>
      <c r="C7" s="276"/>
      <c r="D7" s="276"/>
    </row>
    <row r="8" spans="1:7" x14ac:dyDescent="0.25">
      <c r="A8" s="275" t="s">
        <v>81</v>
      </c>
      <c r="B8" s="275"/>
      <c r="C8" s="89"/>
      <c r="D8" s="89"/>
    </row>
    <row r="9" spans="1:7" x14ac:dyDescent="0.25">
      <c r="A9" s="114" t="s">
        <v>13</v>
      </c>
      <c r="B9" s="115" t="s">
        <v>0</v>
      </c>
      <c r="C9" s="116">
        <v>2023</v>
      </c>
      <c r="D9" s="116">
        <v>2022</v>
      </c>
    </row>
    <row r="10" spans="1:7" x14ac:dyDescent="0.25">
      <c r="A10" s="272" t="s">
        <v>189</v>
      </c>
      <c r="B10" s="273"/>
      <c r="C10" s="90"/>
      <c r="D10" s="90"/>
    </row>
    <row r="11" spans="1:7" x14ac:dyDescent="0.25">
      <c r="A11" s="143" t="s">
        <v>255</v>
      </c>
      <c r="B11" s="143" t="s">
        <v>256</v>
      </c>
      <c r="C11" s="144">
        <v>41430.85</v>
      </c>
      <c r="D11" s="144">
        <v>603104.4</v>
      </c>
      <c r="E11" s="208"/>
      <c r="F11" s="208"/>
    </row>
    <row r="12" spans="1:7" x14ac:dyDescent="0.25">
      <c r="A12" s="182" t="s">
        <v>257</v>
      </c>
      <c r="B12" s="183" t="s">
        <v>258</v>
      </c>
      <c r="C12" s="184">
        <v>143.18</v>
      </c>
      <c r="D12" s="184">
        <v>143.18</v>
      </c>
    </row>
    <row r="13" spans="1:7" x14ac:dyDescent="0.25">
      <c r="A13" s="182" t="s">
        <v>444</v>
      </c>
      <c r="B13" s="183" t="s">
        <v>445</v>
      </c>
      <c r="C13" s="184">
        <v>40000</v>
      </c>
      <c r="D13" s="184">
        <v>0</v>
      </c>
    </row>
    <row r="14" spans="1:7" x14ac:dyDescent="0.25">
      <c r="A14" s="272" t="s">
        <v>82</v>
      </c>
      <c r="B14" s="273"/>
      <c r="C14" s="145"/>
      <c r="D14" s="145"/>
    </row>
    <row r="15" spans="1:7" x14ac:dyDescent="0.25">
      <c r="A15" s="207" t="s">
        <v>260</v>
      </c>
      <c r="B15" s="207" t="s">
        <v>261</v>
      </c>
      <c r="C15" s="145">
        <v>990.17</v>
      </c>
      <c r="D15" s="145">
        <v>9099.82</v>
      </c>
      <c r="E15" s="208"/>
    </row>
    <row r="16" spans="1:7" x14ac:dyDescent="0.25">
      <c r="A16" s="207" t="s">
        <v>262</v>
      </c>
      <c r="B16" s="207" t="s">
        <v>263</v>
      </c>
      <c r="C16" s="145">
        <v>252.92</v>
      </c>
      <c r="D16" s="145">
        <v>875313.38</v>
      </c>
      <c r="E16" s="208"/>
    </row>
    <row r="17" spans="1:4" x14ac:dyDescent="0.25">
      <c r="A17" s="207" t="s">
        <v>264</v>
      </c>
      <c r="B17" s="207" t="s">
        <v>265</v>
      </c>
      <c r="C17" s="145">
        <v>0</v>
      </c>
      <c r="D17" s="145">
        <v>0</v>
      </c>
    </row>
    <row r="18" spans="1:4" x14ac:dyDescent="0.25">
      <c r="A18" s="207" t="s">
        <v>266</v>
      </c>
      <c r="B18" s="207" t="s">
        <v>267</v>
      </c>
      <c r="C18" s="145">
        <v>865.36</v>
      </c>
      <c r="D18" s="145">
        <v>865.36</v>
      </c>
    </row>
    <row r="19" spans="1:4" x14ac:dyDescent="0.25">
      <c r="A19" s="207" t="s">
        <v>268</v>
      </c>
      <c r="B19" s="207" t="s">
        <v>269</v>
      </c>
      <c r="C19" s="145">
        <v>0</v>
      </c>
      <c r="D19" s="145">
        <v>0</v>
      </c>
    </row>
    <row r="20" spans="1:4" x14ac:dyDescent="0.25">
      <c r="A20" s="207"/>
      <c r="B20" s="207"/>
      <c r="C20" s="145"/>
      <c r="D20" s="145"/>
    </row>
    <row r="21" spans="1:4" x14ac:dyDescent="0.25">
      <c r="A21" s="207"/>
      <c r="B21" s="207"/>
      <c r="C21" s="145"/>
      <c r="D21" s="145"/>
    </row>
    <row r="22" spans="1:4" x14ac:dyDescent="0.25">
      <c r="A22" s="207"/>
      <c r="B22" s="207"/>
      <c r="C22" s="145"/>
      <c r="D22" s="145"/>
    </row>
    <row r="23" spans="1:4" x14ac:dyDescent="0.25">
      <c r="A23" s="207"/>
      <c r="B23" s="207"/>
      <c r="C23" s="145"/>
      <c r="D23" s="145"/>
    </row>
    <row r="24" spans="1:4" x14ac:dyDescent="0.25">
      <c r="A24" s="207"/>
      <c r="B24" s="207"/>
      <c r="C24" s="145"/>
      <c r="D24" s="145"/>
    </row>
    <row r="25" spans="1:4" x14ac:dyDescent="0.25">
      <c r="A25" s="207"/>
      <c r="B25" s="207"/>
      <c r="C25" s="189"/>
      <c r="D25" s="189"/>
    </row>
    <row r="26" spans="1:4" x14ac:dyDescent="0.25">
      <c r="A26" s="272" t="s">
        <v>83</v>
      </c>
      <c r="B26" s="273"/>
      <c r="C26" s="145"/>
      <c r="D26" s="145"/>
    </row>
    <row r="27" spans="1:4" x14ac:dyDescent="0.25">
      <c r="A27" s="91"/>
      <c r="B27" s="91" t="s">
        <v>188</v>
      </c>
      <c r="C27" s="146"/>
      <c r="D27" s="146"/>
    </row>
    <row r="28" spans="1:4" x14ac:dyDescent="0.25">
      <c r="A28" s="272" t="s">
        <v>84</v>
      </c>
      <c r="B28" s="273"/>
      <c r="C28" s="145"/>
      <c r="D28" s="145"/>
    </row>
    <row r="29" spans="1:4" x14ac:dyDescent="0.25">
      <c r="A29" s="91"/>
      <c r="B29" s="91" t="s">
        <v>188</v>
      </c>
      <c r="C29" s="146"/>
      <c r="D29" s="146"/>
    </row>
    <row r="30" spans="1:4" x14ac:dyDescent="0.25">
      <c r="A30" s="272" t="s">
        <v>85</v>
      </c>
      <c r="B30" s="273"/>
      <c r="C30" s="145"/>
      <c r="D30" s="145"/>
    </row>
    <row r="31" spans="1:4" x14ac:dyDescent="0.25">
      <c r="A31" s="91"/>
      <c r="B31" s="91" t="s">
        <v>188</v>
      </c>
      <c r="C31" s="146"/>
      <c r="D31" s="146"/>
    </row>
    <row r="32" spans="1:4" ht="14.25" customHeight="1" x14ac:dyDescent="0.25">
      <c r="A32" s="272" t="s">
        <v>86</v>
      </c>
      <c r="B32" s="273"/>
      <c r="C32" s="145"/>
      <c r="D32" s="145"/>
    </row>
    <row r="33" spans="1:8" ht="14.25" customHeight="1" x14ac:dyDescent="0.25">
      <c r="A33" s="92"/>
      <c r="B33" s="90" t="s">
        <v>188</v>
      </c>
      <c r="C33" s="146"/>
      <c r="D33" s="146"/>
    </row>
    <row r="34" spans="1:8" x14ac:dyDescent="0.25">
      <c r="A34" s="43"/>
      <c r="B34" s="44" t="s">
        <v>87</v>
      </c>
      <c r="C34" s="147">
        <f>SUM(C11:C31)</f>
        <v>83682.48</v>
      </c>
      <c r="D34" s="147">
        <f>SUM(D11:D33)</f>
        <v>1488526.1400000001</v>
      </c>
    </row>
    <row r="35" spans="1:8" x14ac:dyDescent="0.25">
      <c r="A35" s="119"/>
      <c r="B35" s="119"/>
      <c r="C35" s="119"/>
      <c r="D35" s="119"/>
      <c r="E35" s="4"/>
      <c r="F35" s="4"/>
      <c r="G35" s="163"/>
      <c r="H35" s="4"/>
    </row>
    <row r="36" spans="1:8" ht="16.5" x14ac:dyDescent="0.3">
      <c r="A36" s="45"/>
      <c r="B36" s="45"/>
      <c r="C36" s="45"/>
      <c r="D36" s="45"/>
    </row>
    <row r="37" spans="1:8" ht="16.5" x14ac:dyDescent="0.3">
      <c r="A37" s="45"/>
      <c r="B37" s="45"/>
      <c r="C37" s="45"/>
      <c r="D37" s="45"/>
    </row>
    <row r="38" spans="1:8" ht="16.5" x14ac:dyDescent="0.3">
      <c r="A38" s="45"/>
      <c r="B38" s="45"/>
      <c r="C38" s="45"/>
      <c r="D38" s="45"/>
    </row>
    <row r="39" spans="1:8" ht="16.5" x14ac:dyDescent="0.3">
      <c r="A39" s="45"/>
      <c r="B39" s="45"/>
      <c r="C39" s="45"/>
      <c r="D39" s="45"/>
    </row>
  </sheetData>
  <protectedRanges>
    <protectedRange sqref="B34:D34 C14:D33" name="Rango1_1_5"/>
    <protectedRange sqref="A32:A33" name="Rango1_2"/>
    <protectedRange sqref="B27" name="Rango1_1_1_1"/>
    <protectedRange sqref="B29" name="Rango1_1_2_1"/>
    <protectedRange sqref="B31" name="Rango1_1_3_1"/>
    <protectedRange sqref="B33" name="Rango1_1_4_1"/>
    <protectedRange sqref="B15:B25" name="Rango1_1_7_1"/>
    <protectedRange sqref="C10:D10" name="Rango1_1_8_1"/>
    <protectedRange sqref="B11:B13" name="Rango1_1_9_1"/>
    <protectedRange sqref="C11:D13" name="Rango1_1_10_1"/>
  </protectedRanges>
  <mergeCells count="11">
    <mergeCell ref="A4:G4"/>
    <mergeCell ref="A6:D6"/>
    <mergeCell ref="A7:D7"/>
    <mergeCell ref="A10:B10"/>
    <mergeCell ref="A14:B14"/>
    <mergeCell ref="A26:B26"/>
    <mergeCell ref="A28:B28"/>
    <mergeCell ref="A30:B30"/>
    <mergeCell ref="A32:B32"/>
    <mergeCell ref="A5:D5"/>
    <mergeCell ref="A8:B8"/>
  </mergeCells>
  <pageMargins left="0.77" right="0.22760416666666666" top="1.3779527559055118" bottom="0.35433070866141736" header="0" footer="0"/>
  <pageSetup scale="9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view="pageBreakPreview" topLeftCell="A19" zoomScaleNormal="100" zoomScaleSheetLayoutView="100" workbookViewId="0">
      <selection activeCell="C30" sqref="C30"/>
    </sheetView>
  </sheetViews>
  <sheetFormatPr baseColWidth="10" defaultColWidth="11.42578125" defaultRowHeight="15" x14ac:dyDescent="0.25"/>
  <cols>
    <col min="1" max="1" width="23.7109375" style="42" customWidth="1"/>
    <col min="2" max="2" width="46" style="42" customWidth="1"/>
    <col min="3" max="4" width="16.5703125" style="42" bestFit="1" customWidth="1"/>
    <col min="5" max="5" width="14.5703125" style="42" customWidth="1"/>
    <col min="6" max="16384" width="11.42578125" style="42"/>
  </cols>
  <sheetData>
    <row r="1" spans="1:7" x14ac:dyDescent="0.25">
      <c r="A1" s="40"/>
      <c r="B1" s="40"/>
      <c r="D1" s="41" t="s">
        <v>127</v>
      </c>
      <c r="E1" s="41"/>
      <c r="F1" s="40"/>
    </row>
    <row r="2" spans="1:7" x14ac:dyDescent="0.25">
      <c r="A2" s="51" t="s">
        <v>129</v>
      </c>
      <c r="B2" s="51"/>
      <c r="C2" s="51"/>
      <c r="D2" s="52"/>
      <c r="E2" s="53"/>
      <c r="F2" s="40"/>
      <c r="G2" s="40"/>
    </row>
    <row r="3" spans="1:7" ht="15.75" customHeight="1" x14ac:dyDescent="0.25">
      <c r="A3" s="274" t="s">
        <v>124</v>
      </c>
      <c r="B3" s="274"/>
      <c r="C3" s="274"/>
      <c r="D3" s="52"/>
      <c r="E3" s="52"/>
      <c r="F3" s="40"/>
      <c r="G3" s="40"/>
    </row>
    <row r="4" spans="1:7" ht="8.25" customHeight="1" x14ac:dyDescent="0.25">
      <c r="A4" s="51"/>
      <c r="B4" s="51"/>
      <c r="C4" s="51"/>
      <c r="D4" s="51"/>
      <c r="E4" s="51"/>
      <c r="F4" s="40"/>
      <c r="G4" s="40"/>
    </row>
    <row r="5" spans="1:7" x14ac:dyDescent="0.25">
      <c r="A5" s="276" t="s">
        <v>123</v>
      </c>
      <c r="B5" s="276"/>
      <c r="C5" s="276"/>
      <c r="D5" s="50"/>
      <c r="E5" s="50"/>
      <c r="F5" s="40"/>
      <c r="G5" s="40"/>
    </row>
    <row r="6" spans="1:7" x14ac:dyDescent="0.25">
      <c r="A6" s="50"/>
      <c r="B6" s="50"/>
      <c r="C6" s="50"/>
      <c r="D6" s="50"/>
      <c r="E6" s="50"/>
      <c r="F6" s="40"/>
      <c r="G6" s="40"/>
    </row>
    <row r="7" spans="1:7" ht="40.5" customHeight="1" x14ac:dyDescent="0.25">
      <c r="A7" s="277" t="s">
        <v>122</v>
      </c>
      <c r="B7" s="277"/>
      <c r="C7" s="277"/>
      <c r="D7" s="277"/>
      <c r="E7" s="277"/>
      <c r="F7" s="40"/>
      <c r="G7" s="40"/>
    </row>
    <row r="8" spans="1:7" x14ac:dyDescent="0.25">
      <c r="A8" s="49"/>
      <c r="B8" s="49"/>
      <c r="C8" s="49"/>
      <c r="D8" s="49"/>
      <c r="E8" s="46"/>
      <c r="F8" s="40"/>
      <c r="G8" s="40"/>
    </row>
    <row r="9" spans="1:7" x14ac:dyDescent="0.25">
      <c r="A9" s="93" t="s">
        <v>128</v>
      </c>
      <c r="B9" s="93"/>
      <c r="C9" s="48"/>
      <c r="D9" s="48"/>
      <c r="E9" s="46"/>
      <c r="F9" s="40"/>
      <c r="G9" s="40"/>
    </row>
    <row r="10" spans="1:7" ht="15" customHeight="1" x14ac:dyDescent="0.25">
      <c r="A10" s="93"/>
      <c r="B10" s="93"/>
      <c r="C10" s="48"/>
      <c r="D10" s="48"/>
      <c r="E10" s="46"/>
    </row>
    <row r="11" spans="1:7" ht="18" customHeight="1" x14ac:dyDescent="0.25">
      <c r="A11" s="278" t="s">
        <v>121</v>
      </c>
      <c r="B11" s="278"/>
      <c r="C11" s="93"/>
      <c r="D11" s="93"/>
      <c r="E11" s="94"/>
    </row>
    <row r="12" spans="1:7" ht="18" customHeight="1" x14ac:dyDescent="0.25">
      <c r="A12" s="122"/>
      <c r="B12" s="122"/>
      <c r="C12" s="93"/>
      <c r="D12" s="93"/>
      <c r="E12" s="94"/>
    </row>
    <row r="13" spans="1:7" ht="18" customHeight="1" x14ac:dyDescent="0.25">
      <c r="A13" s="117" t="s">
        <v>118</v>
      </c>
      <c r="B13" s="117" t="s">
        <v>117</v>
      </c>
      <c r="C13" s="118" t="s">
        <v>116</v>
      </c>
      <c r="D13" s="118" t="s">
        <v>115</v>
      </c>
      <c r="E13" s="118" t="s">
        <v>114</v>
      </c>
    </row>
    <row r="14" spans="1:7" ht="18" customHeight="1" x14ac:dyDescent="0.25">
      <c r="A14" s="148" t="s">
        <v>190</v>
      </c>
      <c r="B14" s="98" t="s">
        <v>191</v>
      </c>
      <c r="C14" s="149">
        <v>1654809.6000000001</v>
      </c>
      <c r="D14" s="149">
        <v>1654809.6000000001</v>
      </c>
      <c r="E14" s="150">
        <f>D14-C14</f>
        <v>0</v>
      </c>
    </row>
    <row r="15" spans="1:7" ht="18" customHeight="1" x14ac:dyDescent="0.25">
      <c r="A15" s="148" t="s">
        <v>192</v>
      </c>
      <c r="B15" s="98" t="s">
        <v>193</v>
      </c>
      <c r="C15" s="149">
        <v>-1654809.6000000001</v>
      </c>
      <c r="D15" s="149">
        <v>-1654809.6000000001</v>
      </c>
      <c r="E15" s="96"/>
    </row>
    <row r="16" spans="1:7" ht="18" customHeight="1" x14ac:dyDescent="0.25">
      <c r="A16" s="94"/>
      <c r="B16" s="101" t="s">
        <v>88</v>
      </c>
      <c r="C16" s="151">
        <f>SUM(C14:C15)</f>
        <v>0</v>
      </c>
      <c r="D16" s="151">
        <f>SUM(D14:D15)</f>
        <v>0</v>
      </c>
      <c r="E16" s="151">
        <f>SUM(E14:E15)</f>
        <v>0</v>
      </c>
    </row>
    <row r="17" spans="1:8" ht="18" customHeight="1" x14ac:dyDescent="0.25">
      <c r="A17" s="122"/>
      <c r="B17" s="122"/>
      <c r="C17" s="93"/>
      <c r="D17" s="93"/>
      <c r="E17" s="94"/>
    </row>
    <row r="18" spans="1:8" x14ac:dyDescent="0.25">
      <c r="A18" s="93"/>
      <c r="B18" s="93"/>
      <c r="C18" s="93"/>
      <c r="D18" s="93"/>
      <c r="E18" s="94"/>
      <c r="F18" s="47"/>
      <c r="G18" s="47"/>
      <c r="H18" s="47"/>
    </row>
    <row r="19" spans="1:8" x14ac:dyDescent="0.25">
      <c r="A19" s="93"/>
      <c r="B19" s="93"/>
      <c r="C19" s="93"/>
      <c r="D19" s="93"/>
      <c r="E19" s="94"/>
      <c r="F19" s="47"/>
      <c r="G19" s="47"/>
      <c r="H19" s="47"/>
    </row>
    <row r="20" spans="1:8" ht="16.5" customHeight="1" x14ac:dyDescent="0.25">
      <c r="A20" s="95" t="s">
        <v>120</v>
      </c>
      <c r="B20" s="94"/>
      <c r="C20" s="94"/>
      <c r="D20" s="94"/>
      <c r="E20" s="94"/>
      <c r="F20" s="47"/>
      <c r="G20" s="47"/>
      <c r="H20" s="47"/>
    </row>
    <row r="21" spans="1:8" x14ac:dyDescent="0.25">
      <c r="A21" s="94"/>
      <c r="B21" s="279" t="s">
        <v>119</v>
      </c>
      <c r="C21" s="279"/>
      <c r="D21" s="279"/>
      <c r="E21" s="279"/>
      <c r="F21" s="47"/>
      <c r="G21" s="47"/>
      <c r="H21" s="47"/>
    </row>
    <row r="22" spans="1:8" x14ac:dyDescent="0.25">
      <c r="A22" s="117" t="s">
        <v>118</v>
      </c>
      <c r="B22" s="117" t="s">
        <v>117</v>
      </c>
      <c r="C22" s="118" t="s">
        <v>116</v>
      </c>
      <c r="D22" s="118" t="s">
        <v>115</v>
      </c>
      <c r="E22" s="118" t="s">
        <v>114</v>
      </c>
    </row>
    <row r="23" spans="1:8" x14ac:dyDescent="0.25">
      <c r="A23" s="97" t="s">
        <v>113</v>
      </c>
      <c r="B23" s="98" t="s">
        <v>112</v>
      </c>
      <c r="C23" s="211">
        <v>114200000</v>
      </c>
      <c r="D23" s="211">
        <v>114200000</v>
      </c>
      <c r="E23" s="150">
        <f>C23-D23</f>
        <v>0</v>
      </c>
    </row>
    <row r="24" spans="1:8" x14ac:dyDescent="0.25">
      <c r="A24" s="97" t="s">
        <v>111</v>
      </c>
      <c r="B24" s="98" t="s">
        <v>110</v>
      </c>
      <c r="C24" s="211">
        <v>114200000</v>
      </c>
      <c r="D24" s="212">
        <v>85342020.609999999</v>
      </c>
      <c r="E24" s="150">
        <f>C24-D24</f>
        <v>28857979.390000001</v>
      </c>
    </row>
    <row r="25" spans="1:8" x14ac:dyDescent="0.25">
      <c r="A25" s="97" t="s">
        <v>109</v>
      </c>
      <c r="B25" s="98" t="s">
        <v>108</v>
      </c>
      <c r="C25" s="152">
        <v>0</v>
      </c>
      <c r="D25" s="153">
        <v>0</v>
      </c>
      <c r="E25" s="150">
        <f t="shared" ref="E25:E34" si="0">C25-D25</f>
        <v>0</v>
      </c>
    </row>
    <row r="26" spans="1:8" x14ac:dyDescent="0.25">
      <c r="A26" s="98" t="s">
        <v>107</v>
      </c>
      <c r="B26" s="98" t="s">
        <v>106</v>
      </c>
      <c r="C26" s="211">
        <v>28857979.390000001</v>
      </c>
      <c r="D26" s="211">
        <v>28857979.390000001</v>
      </c>
      <c r="E26" s="150">
        <f t="shared" si="0"/>
        <v>0</v>
      </c>
    </row>
    <row r="27" spans="1:8" x14ac:dyDescent="0.25">
      <c r="A27" s="98" t="s">
        <v>105</v>
      </c>
      <c r="B27" s="98" t="s">
        <v>104</v>
      </c>
      <c r="C27" s="212">
        <v>28857979.390000001</v>
      </c>
      <c r="D27" s="212">
        <v>28857979.390000001</v>
      </c>
      <c r="E27" s="150">
        <f t="shared" si="0"/>
        <v>0</v>
      </c>
    </row>
    <row r="28" spans="1:8" x14ac:dyDescent="0.25">
      <c r="A28" s="98" t="s">
        <v>103</v>
      </c>
      <c r="B28" s="98" t="s">
        <v>102</v>
      </c>
      <c r="C28" s="213">
        <v>114200000</v>
      </c>
      <c r="D28" s="213">
        <v>114200000</v>
      </c>
      <c r="E28" s="150">
        <f>C28-D28</f>
        <v>0</v>
      </c>
    </row>
    <row r="29" spans="1:8" x14ac:dyDescent="0.25">
      <c r="A29" s="98" t="s">
        <v>101</v>
      </c>
      <c r="B29" s="98" t="s">
        <v>100</v>
      </c>
      <c r="C29" s="213">
        <v>114200000</v>
      </c>
      <c r="D29" s="210">
        <v>33073919.510000002</v>
      </c>
      <c r="E29" s="150">
        <f t="shared" si="0"/>
        <v>81126080.489999995</v>
      </c>
    </row>
    <row r="30" spans="1:8" x14ac:dyDescent="0.25">
      <c r="A30" s="98" t="s">
        <v>99</v>
      </c>
      <c r="B30" s="98" t="s">
        <v>98</v>
      </c>
      <c r="C30" s="210">
        <v>5587212.7800000003</v>
      </c>
      <c r="D30" s="210">
        <v>5587212.7800000003</v>
      </c>
      <c r="E30" s="150">
        <f t="shared" si="0"/>
        <v>0</v>
      </c>
    </row>
    <row r="31" spans="1:8" x14ac:dyDescent="0.25">
      <c r="A31" s="98" t="s">
        <v>97</v>
      </c>
      <c r="B31" s="98" t="s">
        <v>96</v>
      </c>
      <c r="C31" s="152">
        <v>81126080.489999995</v>
      </c>
      <c r="D31" s="210">
        <v>49305095.799999997</v>
      </c>
      <c r="E31" s="150">
        <f t="shared" si="0"/>
        <v>31820984.689999998</v>
      </c>
    </row>
    <row r="32" spans="1:8" x14ac:dyDescent="0.25">
      <c r="A32" s="98" t="s">
        <v>95</v>
      </c>
      <c r="B32" s="98" t="s">
        <v>94</v>
      </c>
      <c r="C32" s="152">
        <v>31820984.690000001</v>
      </c>
      <c r="D32" s="210">
        <v>3377241.63</v>
      </c>
      <c r="E32" s="150">
        <f t="shared" si="0"/>
        <v>28443743.060000002</v>
      </c>
    </row>
    <row r="33" spans="1:5" x14ac:dyDescent="0.25">
      <c r="A33" s="98" t="s">
        <v>93</v>
      </c>
      <c r="B33" s="98" t="s">
        <v>92</v>
      </c>
      <c r="C33" s="210">
        <v>28443743.059999999</v>
      </c>
      <c r="D33" s="210">
        <v>28443743.059999999</v>
      </c>
      <c r="E33" s="150">
        <f t="shared" si="0"/>
        <v>0</v>
      </c>
    </row>
    <row r="34" spans="1:5" x14ac:dyDescent="0.25">
      <c r="A34" s="99" t="s">
        <v>91</v>
      </c>
      <c r="B34" s="99" t="s">
        <v>90</v>
      </c>
      <c r="C34" s="210">
        <v>28443743.059999999</v>
      </c>
      <c r="D34" s="210">
        <v>28443743.059999999</v>
      </c>
      <c r="E34" s="150">
        <f t="shared" si="0"/>
        <v>0</v>
      </c>
    </row>
    <row r="35" spans="1:5" x14ac:dyDescent="0.25">
      <c r="A35" s="100" t="s">
        <v>89</v>
      </c>
      <c r="B35" s="100" t="s">
        <v>89</v>
      </c>
      <c r="C35" s="153"/>
      <c r="D35" s="153"/>
      <c r="E35" s="150"/>
    </row>
    <row r="36" spans="1:5" x14ac:dyDescent="0.25">
      <c r="A36" s="94"/>
      <c r="B36" s="101" t="s">
        <v>88</v>
      </c>
      <c r="C36" s="154">
        <f>SUM(C23:C34)</f>
        <v>689937722.8599999</v>
      </c>
      <c r="D36" s="154">
        <f>SUM(D23:D34)</f>
        <v>519688935.22999996</v>
      </c>
      <c r="E36" s="154">
        <f>SUM(E23:E34)</f>
        <v>170248787.63</v>
      </c>
    </row>
    <row r="37" spans="1:5" x14ac:dyDescent="0.25">
      <c r="A37" s="94"/>
      <c r="B37" s="102"/>
      <c r="C37" s="103"/>
      <c r="D37" s="103"/>
      <c r="E37" s="103"/>
    </row>
    <row r="38" spans="1:5" x14ac:dyDescent="0.25">
      <c r="A38" s="94"/>
      <c r="B38" s="102"/>
      <c r="C38" s="103"/>
      <c r="D38" s="103"/>
      <c r="E38" s="103"/>
    </row>
    <row r="39" spans="1:5" x14ac:dyDescent="0.25">
      <c r="A39" s="94"/>
      <c r="B39" s="102"/>
      <c r="C39" s="103"/>
      <c r="D39" s="103"/>
      <c r="E39" s="103"/>
    </row>
    <row r="40" spans="1:5" x14ac:dyDescent="0.25">
      <c r="A40" s="94"/>
      <c r="B40" s="102"/>
      <c r="C40" s="103"/>
      <c r="D40" s="103"/>
      <c r="E40" s="103"/>
    </row>
    <row r="41" spans="1:5" x14ac:dyDescent="0.25">
      <c r="A41" s="104"/>
      <c r="B41" s="105"/>
      <c r="C41" s="105"/>
      <c r="D41" s="105"/>
      <c r="E41" s="105"/>
    </row>
    <row r="42" spans="1:5" x14ac:dyDescent="0.25">
      <c r="A42" s="104"/>
      <c r="B42" s="105"/>
      <c r="C42" s="105"/>
      <c r="D42" s="105"/>
      <c r="E42" s="105"/>
    </row>
    <row r="43" spans="1:5" x14ac:dyDescent="0.25">
      <c r="A43" s="104"/>
      <c r="B43" s="105"/>
      <c r="C43" s="105"/>
      <c r="D43" s="105"/>
      <c r="E43" s="105"/>
    </row>
    <row r="44" spans="1:5" x14ac:dyDescent="0.25">
      <c r="A44" s="104"/>
      <c r="B44" s="105"/>
      <c r="C44" s="105"/>
      <c r="D44" s="105"/>
      <c r="E44" s="105"/>
    </row>
    <row r="45" spans="1:5" x14ac:dyDescent="0.25">
      <c r="A45" s="104"/>
      <c r="B45" s="105"/>
      <c r="C45" s="105"/>
      <c r="D45" s="105"/>
      <c r="E45" s="105"/>
    </row>
    <row r="46" spans="1:5" x14ac:dyDescent="0.25">
      <c r="A46" s="104"/>
      <c r="B46" s="105"/>
      <c r="C46" s="105"/>
      <c r="D46" s="105"/>
      <c r="E46" s="105"/>
    </row>
  </sheetData>
  <protectedRanges>
    <protectedRange sqref="A9:G9" name="Rango1_1"/>
  </protectedRanges>
  <mergeCells count="5">
    <mergeCell ref="A3:C3"/>
    <mergeCell ref="A5:C5"/>
    <mergeCell ref="A7:E7"/>
    <mergeCell ref="A11:B11"/>
    <mergeCell ref="B21:E21"/>
  </mergeCells>
  <printOptions horizontalCentered="1"/>
  <pageMargins left="0.31496062992125984" right="0.31496062992125984" top="1.3779527559055118" bottom="0.35433070866141736" header="0" footer="0"/>
  <pageSetup scale="7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322"/>
  <sheetViews>
    <sheetView topLeftCell="A311" workbookViewId="0">
      <selection activeCell="A3" sqref="A3:D311"/>
    </sheetView>
  </sheetViews>
  <sheetFormatPr baseColWidth="10" defaultRowHeight="15" x14ac:dyDescent="0.25"/>
  <cols>
    <col min="1" max="1" width="67.5703125" style="185" customWidth="1"/>
    <col min="2" max="16384" width="11.42578125" style="185"/>
  </cols>
  <sheetData>
    <row r="3" spans="1:4" x14ac:dyDescent="0.25">
      <c r="A3" s="214" t="s">
        <v>270</v>
      </c>
      <c r="B3"/>
      <c r="C3"/>
      <c r="D3"/>
    </row>
    <row r="4" spans="1:4" ht="18.75" x14ac:dyDescent="0.25">
      <c r="A4" s="215"/>
      <c r="B4"/>
      <c r="C4"/>
      <c r="D4"/>
    </row>
    <row r="5" spans="1:4" ht="18.75" x14ac:dyDescent="0.25">
      <c r="A5" s="215" t="s">
        <v>271</v>
      </c>
      <c r="B5"/>
      <c r="C5"/>
      <c r="D5"/>
    </row>
    <row r="6" spans="1:4" ht="18.75" x14ac:dyDescent="0.25">
      <c r="A6" s="215" t="s">
        <v>272</v>
      </c>
      <c r="B6"/>
      <c r="C6"/>
      <c r="D6"/>
    </row>
    <row r="7" spans="1:4" x14ac:dyDescent="0.25">
      <c r="A7" s="216"/>
      <c r="B7"/>
      <c r="C7"/>
      <c r="D7"/>
    </row>
    <row r="8" spans="1:4" x14ac:dyDescent="0.25">
      <c r="A8" s="217" t="s">
        <v>273</v>
      </c>
      <c r="B8"/>
      <c r="C8"/>
      <c r="D8"/>
    </row>
    <row r="9" spans="1:4" x14ac:dyDescent="0.25">
      <c r="A9" s="216"/>
      <c r="B9"/>
      <c r="C9"/>
      <c r="D9"/>
    </row>
    <row r="10" spans="1:4" x14ac:dyDescent="0.25">
      <c r="A10" s="217" t="s">
        <v>274</v>
      </c>
      <c r="B10"/>
      <c r="C10"/>
      <c r="D10"/>
    </row>
    <row r="11" spans="1:4" x14ac:dyDescent="0.25">
      <c r="A11" s="216"/>
      <c r="B11"/>
      <c r="C11"/>
      <c r="D11"/>
    </row>
    <row r="12" spans="1:4" x14ac:dyDescent="0.25">
      <c r="A12" s="218" t="s">
        <v>446</v>
      </c>
      <c r="B12"/>
      <c r="C12"/>
      <c r="D12"/>
    </row>
    <row r="13" spans="1:4" x14ac:dyDescent="0.25">
      <c r="A13" s="219"/>
      <c r="B13"/>
      <c r="C13"/>
      <c r="D13"/>
    </row>
    <row r="14" spans="1:4" x14ac:dyDescent="0.25">
      <c r="A14" s="217" t="s">
        <v>275</v>
      </c>
      <c r="B14"/>
      <c r="C14"/>
      <c r="D14"/>
    </row>
    <row r="15" spans="1:4" x14ac:dyDescent="0.25">
      <c r="A15" s="216"/>
      <c r="B15"/>
      <c r="C15"/>
      <c r="D15"/>
    </row>
    <row r="16" spans="1:4" x14ac:dyDescent="0.25">
      <c r="A16" s="217" t="s">
        <v>276</v>
      </c>
      <c r="B16"/>
      <c r="C16"/>
      <c r="D16"/>
    </row>
    <row r="17" spans="1:4" x14ac:dyDescent="0.25">
      <c r="A17" s="220" t="s">
        <v>277</v>
      </c>
      <c r="B17"/>
      <c r="C17"/>
      <c r="D17"/>
    </row>
    <row r="18" spans="1:4" x14ac:dyDescent="0.25">
      <c r="A18" s="220" t="s">
        <v>278</v>
      </c>
      <c r="B18"/>
      <c r="C18"/>
      <c r="D18"/>
    </row>
    <row r="19" spans="1:4" x14ac:dyDescent="0.25">
      <c r="A19" s="220" t="s">
        <v>279</v>
      </c>
      <c r="B19"/>
      <c r="C19"/>
      <c r="D19"/>
    </row>
    <row r="20" spans="1:4" x14ac:dyDescent="0.25">
      <c r="A20" s="221"/>
      <c r="B20"/>
      <c r="C20"/>
      <c r="D20"/>
    </row>
    <row r="21" spans="1:4" x14ac:dyDescent="0.25">
      <c r="A21" s="217" t="s">
        <v>280</v>
      </c>
      <c r="B21"/>
      <c r="C21"/>
      <c r="D21"/>
    </row>
    <row r="22" spans="1:4" ht="180" x14ac:dyDescent="0.25">
      <c r="A22" s="222" t="s">
        <v>281</v>
      </c>
      <c r="B22"/>
      <c r="C22"/>
      <c r="D22"/>
    </row>
    <row r="23" spans="1:4" x14ac:dyDescent="0.25">
      <c r="A23" s="216" t="s">
        <v>282</v>
      </c>
      <c r="B23"/>
      <c r="C23"/>
      <c r="D23"/>
    </row>
    <row r="24" spans="1:4" x14ac:dyDescent="0.25">
      <c r="A24" s="216"/>
      <c r="B24"/>
      <c r="C24"/>
      <c r="D24"/>
    </row>
    <row r="25" spans="1:4" x14ac:dyDescent="0.25">
      <c r="A25" s="217" t="s">
        <v>283</v>
      </c>
      <c r="B25"/>
      <c r="C25"/>
      <c r="D25"/>
    </row>
    <row r="26" spans="1:4" ht="60" x14ac:dyDescent="0.25">
      <c r="A26" s="222" t="s">
        <v>284</v>
      </c>
      <c r="B26"/>
      <c r="C26"/>
      <c r="D26"/>
    </row>
    <row r="27" spans="1:4" x14ac:dyDescent="0.25">
      <c r="A27" s="216"/>
      <c r="B27"/>
      <c r="C27"/>
      <c r="D27"/>
    </row>
    <row r="28" spans="1:4" x14ac:dyDescent="0.25">
      <c r="A28" s="217" t="s">
        <v>285</v>
      </c>
      <c r="B28"/>
      <c r="C28"/>
      <c r="D28"/>
    </row>
    <row r="29" spans="1:4" ht="90" x14ac:dyDescent="0.25">
      <c r="A29" s="222" t="s">
        <v>286</v>
      </c>
      <c r="B29"/>
      <c r="C29"/>
      <c r="D29"/>
    </row>
    <row r="30" spans="1:4" x14ac:dyDescent="0.25">
      <c r="A30" s="216"/>
      <c r="B30"/>
      <c r="C30"/>
      <c r="D30"/>
    </row>
    <row r="31" spans="1:4" x14ac:dyDescent="0.25">
      <c r="A31" s="217" t="s">
        <v>287</v>
      </c>
      <c r="B31"/>
      <c r="C31"/>
      <c r="D31"/>
    </row>
    <row r="32" spans="1:4" ht="105" x14ac:dyDescent="0.25">
      <c r="A32" s="222" t="s">
        <v>436</v>
      </c>
      <c r="B32"/>
      <c r="C32"/>
      <c r="D32"/>
    </row>
    <row r="33" spans="1:4" x14ac:dyDescent="0.25">
      <c r="A33" s="216"/>
      <c r="B33"/>
      <c r="C33"/>
      <c r="D33"/>
    </row>
    <row r="34" spans="1:4" x14ac:dyDescent="0.25">
      <c r="A34" s="217" t="s">
        <v>288</v>
      </c>
      <c r="B34"/>
      <c r="C34"/>
      <c r="D34"/>
    </row>
    <row r="35" spans="1:4" ht="150" x14ac:dyDescent="0.25">
      <c r="A35" s="222" t="s">
        <v>447</v>
      </c>
      <c r="B35"/>
      <c r="C35"/>
      <c r="D35"/>
    </row>
    <row r="36" spans="1:4" x14ac:dyDescent="0.25">
      <c r="A36" s="216"/>
      <c r="B36"/>
      <c r="C36"/>
      <c r="D36"/>
    </row>
    <row r="37" spans="1:4" ht="105" x14ac:dyDescent="0.25">
      <c r="A37" s="222" t="s">
        <v>448</v>
      </c>
      <c r="B37"/>
      <c r="C37"/>
      <c r="D37"/>
    </row>
    <row r="38" spans="1:4" x14ac:dyDescent="0.25">
      <c r="A38" s="216"/>
      <c r="B38"/>
      <c r="C38"/>
      <c r="D38"/>
    </row>
    <row r="39" spans="1:4" x14ac:dyDescent="0.25">
      <c r="A39" s="216"/>
      <c r="B39"/>
      <c r="C39"/>
      <c r="D39"/>
    </row>
    <row r="40" spans="1:4" x14ac:dyDescent="0.25">
      <c r="A40"/>
      <c r="B40"/>
      <c r="C40"/>
      <c r="D40"/>
    </row>
    <row r="41" spans="1:4" x14ac:dyDescent="0.25">
      <c r="A41" s="216"/>
      <c r="B41"/>
      <c r="C41"/>
      <c r="D41"/>
    </row>
    <row r="42" spans="1:4" x14ac:dyDescent="0.25">
      <c r="A42" s="217" t="s">
        <v>289</v>
      </c>
      <c r="B42"/>
      <c r="C42"/>
      <c r="D42"/>
    </row>
    <row r="43" spans="1:4" x14ac:dyDescent="0.25">
      <c r="A43" s="217" t="s">
        <v>290</v>
      </c>
      <c r="B43"/>
      <c r="C43"/>
      <c r="D43"/>
    </row>
    <row r="44" spans="1:4" x14ac:dyDescent="0.25">
      <c r="A44" s="216" t="s">
        <v>449</v>
      </c>
      <c r="B44"/>
      <c r="C44"/>
      <c r="D44"/>
    </row>
    <row r="45" spans="1:4" x14ac:dyDescent="0.25">
      <c r="A45" s="217" t="s">
        <v>291</v>
      </c>
      <c r="B45"/>
      <c r="C45"/>
      <c r="D45"/>
    </row>
    <row r="46" spans="1:4" x14ac:dyDescent="0.25">
      <c r="A46" s="216" t="s">
        <v>450</v>
      </c>
      <c r="B46"/>
      <c r="C46"/>
      <c r="D46"/>
    </row>
    <row r="47" spans="1:4" x14ac:dyDescent="0.25">
      <c r="A47" s="216" t="s">
        <v>292</v>
      </c>
      <c r="B47"/>
      <c r="C47"/>
      <c r="D47"/>
    </row>
    <row r="48" spans="1:4" x14ac:dyDescent="0.25">
      <c r="A48" s="216" t="s">
        <v>451</v>
      </c>
      <c r="B48"/>
      <c r="C48"/>
      <c r="D48"/>
    </row>
    <row r="49" spans="1:4" x14ac:dyDescent="0.25">
      <c r="A49" s="216" t="s">
        <v>293</v>
      </c>
      <c r="B49"/>
      <c r="C49"/>
      <c r="D49"/>
    </row>
    <row r="50" spans="1:4" x14ac:dyDescent="0.25">
      <c r="A50" s="216" t="s">
        <v>294</v>
      </c>
      <c r="B50"/>
      <c r="C50"/>
      <c r="D50"/>
    </row>
    <row r="51" spans="1:4" x14ac:dyDescent="0.25">
      <c r="A51" s="216" t="s">
        <v>452</v>
      </c>
      <c r="B51"/>
      <c r="C51"/>
      <c r="D51"/>
    </row>
    <row r="52" spans="1:4" x14ac:dyDescent="0.25">
      <c r="A52" s="216" t="s">
        <v>453</v>
      </c>
      <c r="B52"/>
      <c r="C52"/>
      <c r="D52"/>
    </row>
    <row r="53" spans="1:4" x14ac:dyDescent="0.25">
      <c r="A53" s="216" t="s">
        <v>454</v>
      </c>
      <c r="B53"/>
      <c r="C53"/>
      <c r="D53"/>
    </row>
    <row r="54" spans="1:4" x14ac:dyDescent="0.25">
      <c r="A54" s="216" t="s">
        <v>455</v>
      </c>
      <c r="B54"/>
      <c r="C54"/>
      <c r="D54"/>
    </row>
    <row r="55" spans="1:4" x14ac:dyDescent="0.25">
      <c r="A55" s="216" t="s">
        <v>456</v>
      </c>
      <c r="B55"/>
      <c r="C55"/>
      <c r="D55"/>
    </row>
    <row r="56" spans="1:4" x14ac:dyDescent="0.25">
      <c r="A56" s="216" t="s">
        <v>295</v>
      </c>
      <c r="B56"/>
      <c r="C56"/>
      <c r="D56"/>
    </row>
    <row r="57" spans="1:4" x14ac:dyDescent="0.25">
      <c r="A57" s="216"/>
      <c r="B57"/>
      <c r="C57"/>
      <c r="D57"/>
    </row>
    <row r="58" spans="1:4" x14ac:dyDescent="0.25">
      <c r="A58" s="217" t="s">
        <v>296</v>
      </c>
      <c r="B58"/>
      <c r="C58"/>
      <c r="D58"/>
    </row>
    <row r="59" spans="1:4" x14ac:dyDescent="0.25">
      <c r="A59" s="217"/>
      <c r="B59"/>
      <c r="C59"/>
      <c r="D59"/>
    </row>
    <row r="60" spans="1:4" x14ac:dyDescent="0.25">
      <c r="A60" s="216" t="s">
        <v>457</v>
      </c>
      <c r="B60"/>
      <c r="C60"/>
      <c r="D60"/>
    </row>
    <row r="61" spans="1:4" x14ac:dyDescent="0.25">
      <c r="A61" s="216"/>
      <c r="B61"/>
      <c r="C61"/>
      <c r="D61"/>
    </row>
    <row r="62" spans="1:4" x14ac:dyDescent="0.25">
      <c r="A62" s="216" t="s">
        <v>458</v>
      </c>
      <c r="B62"/>
      <c r="C62"/>
      <c r="D62"/>
    </row>
    <row r="63" spans="1:4" x14ac:dyDescent="0.25">
      <c r="A63" s="216" t="s">
        <v>459</v>
      </c>
      <c r="B63"/>
      <c r="C63"/>
      <c r="D63"/>
    </row>
    <row r="64" spans="1:4" x14ac:dyDescent="0.25">
      <c r="A64" s="217" t="s">
        <v>460</v>
      </c>
      <c r="B64"/>
      <c r="C64"/>
      <c r="D64"/>
    </row>
    <row r="65" spans="1:4" x14ac:dyDescent="0.25">
      <c r="A65" s="217" t="s">
        <v>297</v>
      </c>
      <c r="B65"/>
      <c r="C65"/>
      <c r="D65"/>
    </row>
    <row r="66" spans="1:4" ht="60" x14ac:dyDescent="0.25">
      <c r="A66" s="222" t="s">
        <v>461</v>
      </c>
      <c r="B66"/>
      <c r="C66"/>
      <c r="D66"/>
    </row>
    <row r="67" spans="1:4" x14ac:dyDescent="0.25">
      <c r="A67" s="223"/>
      <c r="B67"/>
      <c r="C67"/>
      <c r="D67"/>
    </row>
    <row r="68" spans="1:4" x14ac:dyDescent="0.25">
      <c r="A68" s="223"/>
      <c r="B68"/>
      <c r="C68"/>
      <c r="D68"/>
    </row>
    <row r="69" spans="1:4" x14ac:dyDescent="0.25">
      <c r="A69" s="216" t="s">
        <v>462</v>
      </c>
      <c r="B69"/>
      <c r="C69"/>
      <c r="D69"/>
    </row>
    <row r="70" spans="1:4" x14ac:dyDescent="0.25">
      <c r="A70" s="216"/>
      <c r="B70"/>
      <c r="C70"/>
      <c r="D70"/>
    </row>
    <row r="71" spans="1:4" x14ac:dyDescent="0.25">
      <c r="A71" s="216" t="s">
        <v>463</v>
      </c>
      <c r="B71"/>
      <c r="C71"/>
      <c r="D71"/>
    </row>
    <row r="72" spans="1:4" x14ac:dyDescent="0.25">
      <c r="A72" s="217"/>
      <c r="B72"/>
      <c r="C72"/>
      <c r="D72"/>
    </row>
    <row r="73" spans="1:4" x14ac:dyDescent="0.25">
      <c r="A73" s="216" t="s">
        <v>298</v>
      </c>
      <c r="B73"/>
      <c r="C73"/>
      <c r="D73"/>
    </row>
    <row r="74" spans="1:4" x14ac:dyDescent="0.25">
      <c r="A74" s="216" t="s">
        <v>464</v>
      </c>
      <c r="B74"/>
      <c r="C74"/>
      <c r="D74"/>
    </row>
    <row r="75" spans="1:4" x14ac:dyDescent="0.25">
      <c r="A75" s="216"/>
      <c r="B75"/>
      <c r="C75"/>
      <c r="D75"/>
    </row>
    <row r="76" spans="1:4" x14ac:dyDescent="0.25">
      <c r="A76" s="217" t="s">
        <v>299</v>
      </c>
      <c r="B76"/>
      <c r="C76"/>
      <c r="D76"/>
    </row>
    <row r="77" spans="1:4" ht="75" x14ac:dyDescent="0.25">
      <c r="A77" s="222" t="s">
        <v>465</v>
      </c>
      <c r="B77"/>
      <c r="C77"/>
      <c r="D77"/>
    </row>
    <row r="78" spans="1:4" x14ac:dyDescent="0.25">
      <c r="A78" s="222"/>
      <c r="B78"/>
      <c r="C78"/>
      <c r="D78"/>
    </row>
    <row r="79" spans="1:4" ht="90" x14ac:dyDescent="0.25">
      <c r="A79" s="222" t="s">
        <v>300</v>
      </c>
      <c r="B79"/>
      <c r="C79"/>
      <c r="D79"/>
    </row>
    <row r="80" spans="1:4" x14ac:dyDescent="0.25">
      <c r="A80" s="216"/>
      <c r="B80"/>
      <c r="C80"/>
      <c r="D80"/>
    </row>
    <row r="81" spans="1:4" x14ac:dyDescent="0.25">
      <c r="A81" s="216"/>
      <c r="B81"/>
      <c r="C81"/>
      <c r="D81"/>
    </row>
    <row r="82" spans="1:4" x14ac:dyDescent="0.25">
      <c r="A82" s="217" t="s">
        <v>301</v>
      </c>
      <c r="B82"/>
      <c r="C82"/>
      <c r="D82"/>
    </row>
    <row r="83" spans="1:4" ht="60" x14ac:dyDescent="0.25">
      <c r="A83" s="222" t="s">
        <v>466</v>
      </c>
      <c r="B83"/>
      <c r="C83"/>
      <c r="D83"/>
    </row>
    <row r="84" spans="1:4" x14ac:dyDescent="0.25">
      <c r="A84" s="216"/>
      <c r="B84"/>
      <c r="C84"/>
      <c r="D84"/>
    </row>
    <row r="85" spans="1:4" x14ac:dyDescent="0.25">
      <c r="A85" s="217" t="s">
        <v>2</v>
      </c>
      <c r="B85"/>
      <c r="C85"/>
      <c r="D85"/>
    </row>
    <row r="86" spans="1:4" ht="60" x14ac:dyDescent="0.25">
      <c r="A86" s="222" t="s">
        <v>467</v>
      </c>
      <c r="B86"/>
      <c r="C86"/>
      <c r="D86"/>
    </row>
    <row r="87" spans="1:4" x14ac:dyDescent="0.25">
      <c r="A87" s="216"/>
      <c r="B87"/>
      <c r="C87"/>
      <c r="D87"/>
    </row>
    <row r="88" spans="1:4" x14ac:dyDescent="0.25">
      <c r="A88"/>
      <c r="B88"/>
      <c r="C88"/>
      <c r="D88"/>
    </row>
    <row r="89" spans="1:4" x14ac:dyDescent="0.25">
      <c r="A89" s="217"/>
      <c r="B89"/>
      <c r="C89"/>
      <c r="D89"/>
    </row>
    <row r="90" spans="1:4" x14ac:dyDescent="0.25">
      <c r="A90" s="217" t="s">
        <v>302</v>
      </c>
      <c r="B90"/>
      <c r="C90"/>
      <c r="D90"/>
    </row>
    <row r="91" spans="1:4" x14ac:dyDescent="0.25">
      <c r="A91" s="217"/>
      <c r="B91"/>
      <c r="C91"/>
      <c r="D91"/>
    </row>
    <row r="92" spans="1:4" x14ac:dyDescent="0.25">
      <c r="A92" s="217" t="s">
        <v>303</v>
      </c>
      <c r="B92"/>
      <c r="C92"/>
      <c r="D92"/>
    </row>
    <row r="93" spans="1:4" x14ac:dyDescent="0.25">
      <c r="A93" s="216" t="s">
        <v>468</v>
      </c>
      <c r="B93"/>
      <c r="C93"/>
      <c r="D93"/>
    </row>
    <row r="94" spans="1:4" x14ac:dyDescent="0.25">
      <c r="A94" s="216"/>
      <c r="B94"/>
      <c r="C94"/>
      <c r="D94"/>
    </row>
    <row r="95" spans="1:4" x14ac:dyDescent="0.25">
      <c r="A95" s="223" t="s">
        <v>304</v>
      </c>
      <c r="B95"/>
      <c r="C95"/>
      <c r="D95"/>
    </row>
    <row r="96" spans="1:4" ht="75" x14ac:dyDescent="0.25">
      <c r="A96" s="222" t="s">
        <v>469</v>
      </c>
      <c r="B96"/>
      <c r="C96"/>
      <c r="D96"/>
    </row>
    <row r="97" spans="1:4" x14ac:dyDescent="0.25">
      <c r="A97" s="216"/>
      <c r="B97"/>
      <c r="C97"/>
      <c r="D97"/>
    </row>
    <row r="98" spans="1:4" x14ac:dyDescent="0.25">
      <c r="A98" s="217" t="s">
        <v>305</v>
      </c>
      <c r="B98"/>
      <c r="C98"/>
      <c r="D98"/>
    </row>
    <row r="99" spans="1:4" ht="60" x14ac:dyDescent="0.25">
      <c r="A99" s="222" t="s">
        <v>470</v>
      </c>
      <c r="B99"/>
      <c r="C99"/>
      <c r="D99"/>
    </row>
    <row r="100" spans="1:4" x14ac:dyDescent="0.25">
      <c r="A100" s="216"/>
      <c r="B100"/>
      <c r="C100"/>
      <c r="D100"/>
    </row>
    <row r="101" spans="1:4" ht="120" x14ac:dyDescent="0.25">
      <c r="A101" s="222" t="s">
        <v>306</v>
      </c>
      <c r="B101"/>
      <c r="C101"/>
      <c r="D101"/>
    </row>
    <row r="102" spans="1:4" x14ac:dyDescent="0.25">
      <c r="A102" s="216"/>
      <c r="B102"/>
      <c r="C102"/>
      <c r="D102"/>
    </row>
    <row r="103" spans="1:4" x14ac:dyDescent="0.25">
      <c r="A103" s="223" t="s">
        <v>307</v>
      </c>
      <c r="B103"/>
      <c r="C103"/>
      <c r="D103"/>
    </row>
    <row r="104" spans="1:4" ht="45" x14ac:dyDescent="0.25">
      <c r="A104" s="222" t="s">
        <v>471</v>
      </c>
      <c r="B104"/>
      <c r="C104"/>
      <c r="D104"/>
    </row>
    <row r="105" spans="1:4" x14ac:dyDescent="0.25">
      <c r="A105" s="216"/>
      <c r="B105"/>
      <c r="C105"/>
      <c r="D105"/>
    </row>
    <row r="106" spans="1:4" x14ac:dyDescent="0.25">
      <c r="A106" s="217" t="s">
        <v>308</v>
      </c>
      <c r="B106"/>
      <c r="C106"/>
      <c r="D106"/>
    </row>
    <row r="107" spans="1:4" ht="75" x14ac:dyDescent="0.25">
      <c r="A107" s="222" t="s">
        <v>472</v>
      </c>
      <c r="B107"/>
      <c r="C107"/>
      <c r="D107"/>
    </row>
    <row r="108" spans="1:4" x14ac:dyDescent="0.25">
      <c r="A108" s="216"/>
      <c r="B108"/>
      <c r="C108"/>
      <c r="D108"/>
    </row>
    <row r="109" spans="1:4" x14ac:dyDescent="0.25">
      <c r="A109" s="216"/>
      <c r="B109"/>
      <c r="C109"/>
      <c r="D109"/>
    </row>
    <row r="110" spans="1:4" x14ac:dyDescent="0.25">
      <c r="A110" s="216"/>
      <c r="B110"/>
      <c r="C110"/>
      <c r="D110"/>
    </row>
    <row r="111" spans="1:4" x14ac:dyDescent="0.25">
      <c r="A111" s="217" t="s">
        <v>309</v>
      </c>
      <c r="B111"/>
      <c r="C111"/>
      <c r="D111"/>
    </row>
    <row r="112" spans="1:4" x14ac:dyDescent="0.25">
      <c r="A112" s="216" t="s">
        <v>473</v>
      </c>
      <c r="B112"/>
      <c r="C112"/>
      <c r="D112"/>
    </row>
    <row r="113" spans="1:4" x14ac:dyDescent="0.25">
      <c r="A113" s="216"/>
      <c r="B113"/>
      <c r="C113"/>
      <c r="D113"/>
    </row>
    <row r="114" spans="1:4" x14ac:dyDescent="0.25">
      <c r="A114" s="217" t="s">
        <v>310</v>
      </c>
      <c r="B114"/>
      <c r="C114"/>
      <c r="D114"/>
    </row>
    <row r="115" spans="1:4" ht="75" x14ac:dyDescent="0.25">
      <c r="A115" s="222" t="s">
        <v>474</v>
      </c>
      <c r="B115"/>
      <c r="C115"/>
      <c r="D115"/>
    </row>
    <row r="116" spans="1:4" x14ac:dyDescent="0.25">
      <c r="A116"/>
      <c r="B116"/>
      <c r="C116"/>
      <c r="D116"/>
    </row>
    <row r="117" spans="1:4" x14ac:dyDescent="0.25">
      <c r="A117" s="216"/>
      <c r="B117"/>
      <c r="C117"/>
      <c r="D117"/>
    </row>
    <row r="118" spans="1:4" x14ac:dyDescent="0.25">
      <c r="A118" s="224" t="s">
        <v>311</v>
      </c>
      <c r="B118"/>
      <c r="C118"/>
      <c r="D118"/>
    </row>
    <row r="119" spans="1:4" x14ac:dyDescent="0.25">
      <c r="A119" s="224"/>
      <c r="B119"/>
      <c r="C119"/>
      <c r="D119"/>
    </row>
    <row r="120" spans="1:4" x14ac:dyDescent="0.25">
      <c r="A120" s="225" t="s">
        <v>312</v>
      </c>
      <c r="B120"/>
      <c r="C120"/>
      <c r="D120"/>
    </row>
    <row r="121" spans="1:4" x14ac:dyDescent="0.25">
      <c r="A121" s="226"/>
      <c r="B121"/>
      <c r="C121"/>
      <c r="D121"/>
    </row>
    <row r="122" spans="1:4" x14ac:dyDescent="0.25">
      <c r="A122" s="217" t="s">
        <v>313</v>
      </c>
      <c r="B122"/>
      <c r="C122"/>
      <c r="D122"/>
    </row>
    <row r="123" spans="1:4" ht="135" x14ac:dyDescent="0.25">
      <c r="A123" s="227" t="s">
        <v>314</v>
      </c>
      <c r="B123"/>
      <c r="C123"/>
      <c r="D123"/>
    </row>
    <row r="124" spans="1:4" ht="45" x14ac:dyDescent="0.25">
      <c r="A124" s="227" t="s">
        <v>315</v>
      </c>
      <c r="B124"/>
      <c r="C124"/>
      <c r="D124"/>
    </row>
    <row r="125" spans="1:4" ht="45" x14ac:dyDescent="0.25">
      <c r="A125" s="227" t="s">
        <v>316</v>
      </c>
      <c r="B125"/>
      <c r="C125"/>
      <c r="D125"/>
    </row>
    <row r="126" spans="1:4" ht="30" x14ac:dyDescent="0.25">
      <c r="A126" s="227" t="s">
        <v>317</v>
      </c>
      <c r="B126"/>
      <c r="C126"/>
      <c r="D126"/>
    </row>
    <row r="127" spans="1:4" ht="75" x14ac:dyDescent="0.25">
      <c r="A127" s="227" t="s">
        <v>318</v>
      </c>
      <c r="B127"/>
      <c r="C127"/>
      <c r="D127"/>
    </row>
    <row r="128" spans="1:4" ht="45" x14ac:dyDescent="0.25">
      <c r="A128" s="227" t="s">
        <v>319</v>
      </c>
      <c r="B128"/>
      <c r="C128"/>
      <c r="D128"/>
    </row>
    <row r="129" spans="1:4" ht="30" x14ac:dyDescent="0.25">
      <c r="A129" s="227" t="s">
        <v>320</v>
      </c>
      <c r="B129"/>
      <c r="C129"/>
      <c r="D129"/>
    </row>
    <row r="130" spans="1:4" ht="30" x14ac:dyDescent="0.25">
      <c r="A130" s="227" t="s">
        <v>321</v>
      </c>
      <c r="B130"/>
      <c r="C130"/>
      <c r="D130"/>
    </row>
    <row r="131" spans="1:4" x14ac:dyDescent="0.25">
      <c r="A131" s="227" t="s">
        <v>322</v>
      </c>
      <c r="B131"/>
      <c r="C131"/>
      <c r="D131"/>
    </row>
    <row r="132" spans="1:4" ht="30" x14ac:dyDescent="0.25">
      <c r="A132" s="227" t="s">
        <v>323</v>
      </c>
      <c r="B132"/>
      <c r="C132"/>
      <c r="D132"/>
    </row>
    <row r="133" spans="1:4" x14ac:dyDescent="0.25">
      <c r="A133" s="227" t="s">
        <v>324</v>
      </c>
      <c r="B133"/>
      <c r="C133"/>
      <c r="D133"/>
    </row>
    <row r="134" spans="1:4" ht="30" x14ac:dyDescent="0.25">
      <c r="A134" s="227" t="s">
        <v>325</v>
      </c>
      <c r="B134"/>
      <c r="C134"/>
      <c r="D134"/>
    </row>
    <row r="135" spans="1:4" ht="30" x14ac:dyDescent="0.25">
      <c r="A135" s="227" t="s">
        <v>326</v>
      </c>
      <c r="B135"/>
      <c r="C135"/>
      <c r="D135"/>
    </row>
    <row r="136" spans="1:4" ht="30" x14ac:dyDescent="0.25">
      <c r="A136" s="227" t="s">
        <v>327</v>
      </c>
      <c r="B136"/>
      <c r="C136"/>
      <c r="D136"/>
    </row>
    <row r="137" spans="1:4" x14ac:dyDescent="0.25">
      <c r="A137" s="228"/>
      <c r="B137"/>
      <c r="C137"/>
      <c r="D137"/>
    </row>
    <row r="138" spans="1:4" x14ac:dyDescent="0.25">
      <c r="A138" s="228"/>
      <c r="B138"/>
      <c r="C138"/>
      <c r="D138"/>
    </row>
    <row r="139" spans="1:4" x14ac:dyDescent="0.25">
      <c r="A139" s="228"/>
      <c r="B139"/>
      <c r="C139"/>
      <c r="D139"/>
    </row>
    <row r="140" spans="1:4" x14ac:dyDescent="0.25">
      <c r="A140" s="228"/>
      <c r="B140"/>
      <c r="C140"/>
      <c r="D140"/>
    </row>
    <row r="141" spans="1:4" x14ac:dyDescent="0.25">
      <c r="A141" s="228"/>
      <c r="B141"/>
      <c r="C141"/>
      <c r="D141"/>
    </row>
    <row r="142" spans="1:4" x14ac:dyDescent="0.25">
      <c r="A142" s="228"/>
      <c r="B142"/>
      <c r="C142"/>
      <c r="D142"/>
    </row>
    <row r="143" spans="1:4" x14ac:dyDescent="0.25">
      <c r="A143" s="228"/>
      <c r="B143"/>
      <c r="C143"/>
      <c r="D143"/>
    </row>
    <row r="144" spans="1:4" x14ac:dyDescent="0.25">
      <c r="A144" s="229"/>
      <c r="B144"/>
      <c r="C144"/>
      <c r="D144"/>
    </row>
    <row r="145" spans="1:4" x14ac:dyDescent="0.25">
      <c r="A145" s="225" t="s">
        <v>328</v>
      </c>
      <c r="B145"/>
      <c r="C145"/>
      <c r="D145"/>
    </row>
    <row r="146" spans="1:4" x14ac:dyDescent="0.25">
      <c r="A146" s="229"/>
      <c r="B146"/>
      <c r="C146"/>
      <c r="D146"/>
    </row>
    <row r="147" spans="1:4" ht="30" x14ac:dyDescent="0.25">
      <c r="A147" s="227" t="s">
        <v>329</v>
      </c>
      <c r="B147"/>
      <c r="C147"/>
      <c r="D147"/>
    </row>
    <row r="148" spans="1:4" ht="60" x14ac:dyDescent="0.25">
      <c r="A148" s="227" t="s">
        <v>330</v>
      </c>
      <c r="B148"/>
      <c r="C148"/>
      <c r="D148"/>
    </row>
    <row r="149" spans="1:4" ht="90" x14ac:dyDescent="0.25">
      <c r="A149" s="227" t="s">
        <v>331</v>
      </c>
      <c r="B149"/>
      <c r="C149"/>
      <c r="D149"/>
    </row>
    <row r="150" spans="1:4" ht="75" x14ac:dyDescent="0.25">
      <c r="A150" s="227" t="s">
        <v>332</v>
      </c>
      <c r="B150"/>
      <c r="C150"/>
      <c r="D150"/>
    </row>
    <row r="151" spans="1:4" ht="30" x14ac:dyDescent="0.25">
      <c r="A151" s="227" t="s">
        <v>475</v>
      </c>
      <c r="B151"/>
      <c r="C151"/>
      <c r="D151"/>
    </row>
    <row r="152" spans="1:4" x14ac:dyDescent="0.25">
      <c r="A152"/>
      <c r="B152"/>
      <c r="C152"/>
      <c r="D152"/>
    </row>
    <row r="153" spans="1:4" x14ac:dyDescent="0.25">
      <c r="A153" s="228"/>
      <c r="B153"/>
      <c r="C153"/>
      <c r="D153"/>
    </row>
    <row r="154" spans="1:4" x14ac:dyDescent="0.25">
      <c r="A154" s="216"/>
      <c r="B154"/>
      <c r="C154"/>
      <c r="D154"/>
    </row>
    <row r="155" spans="1:4" x14ac:dyDescent="0.25">
      <c r="A155" s="217" t="s">
        <v>333</v>
      </c>
      <c r="B155"/>
      <c r="C155"/>
      <c r="D155"/>
    </row>
    <row r="156" spans="1:4" x14ac:dyDescent="0.25">
      <c r="A156" s="216" t="s">
        <v>334</v>
      </c>
      <c r="B156"/>
      <c r="C156"/>
      <c r="D156"/>
    </row>
    <row r="157" spans="1:4" ht="30.75" x14ac:dyDescent="0.25">
      <c r="A157" s="230" t="s">
        <v>335</v>
      </c>
      <c r="B157"/>
      <c r="C157"/>
      <c r="D157"/>
    </row>
    <row r="158" spans="1:4" ht="75" x14ac:dyDescent="0.25">
      <c r="A158" s="222" t="s">
        <v>476</v>
      </c>
      <c r="B158"/>
      <c r="C158"/>
      <c r="D158"/>
    </row>
    <row r="159" spans="1:4" ht="45" x14ac:dyDescent="0.25">
      <c r="A159" s="222" t="s">
        <v>336</v>
      </c>
      <c r="B159"/>
      <c r="C159"/>
      <c r="D159"/>
    </row>
    <row r="160" spans="1:4" x14ac:dyDescent="0.25">
      <c r="A160" s="216"/>
      <c r="B160"/>
      <c r="C160"/>
      <c r="D160"/>
    </row>
    <row r="161" spans="1:4" ht="15.75" x14ac:dyDescent="0.25">
      <c r="A161" s="230" t="s">
        <v>337</v>
      </c>
      <c r="B161"/>
      <c r="C161"/>
      <c r="D161"/>
    </row>
    <row r="162" spans="1:4" x14ac:dyDescent="0.25">
      <c r="A162" s="216" t="s">
        <v>338</v>
      </c>
      <c r="B162"/>
      <c r="C162"/>
      <c r="D162"/>
    </row>
    <row r="163" spans="1:4" ht="15.75" x14ac:dyDescent="0.25">
      <c r="A163" s="231" t="s">
        <v>339</v>
      </c>
      <c r="B163"/>
      <c r="C163"/>
      <c r="D163"/>
    </row>
    <row r="164" spans="1:4" x14ac:dyDescent="0.25">
      <c r="A164" s="216" t="s">
        <v>340</v>
      </c>
      <c r="B164"/>
      <c r="C164"/>
      <c r="D164"/>
    </row>
    <row r="165" spans="1:4" x14ac:dyDescent="0.25">
      <c r="A165" s="216" t="s">
        <v>341</v>
      </c>
      <c r="B165"/>
      <c r="C165"/>
      <c r="D165"/>
    </row>
    <row r="166" spans="1:4" x14ac:dyDescent="0.25">
      <c r="A166" s="216" t="s">
        <v>342</v>
      </c>
      <c r="B166"/>
      <c r="C166"/>
      <c r="D166"/>
    </row>
    <row r="167" spans="1:4" x14ac:dyDescent="0.25">
      <c r="A167" s="216" t="s">
        <v>343</v>
      </c>
      <c r="B167"/>
      <c r="C167"/>
      <c r="D167"/>
    </row>
    <row r="168" spans="1:4" ht="45" x14ac:dyDescent="0.25">
      <c r="A168" s="232" t="s">
        <v>344</v>
      </c>
      <c r="B168"/>
      <c r="C168"/>
      <c r="D168"/>
    </row>
    <row r="169" spans="1:4" x14ac:dyDescent="0.25">
      <c r="A169" s="220"/>
      <c r="B169"/>
      <c r="C169"/>
      <c r="D169"/>
    </row>
    <row r="170" spans="1:4" ht="30" x14ac:dyDescent="0.25">
      <c r="A170" s="232" t="s">
        <v>477</v>
      </c>
      <c r="B170"/>
      <c r="C170"/>
      <c r="D170"/>
    </row>
    <row r="171" spans="1:4" x14ac:dyDescent="0.25">
      <c r="A171" s="216" t="s">
        <v>345</v>
      </c>
      <c r="B171"/>
      <c r="C171"/>
      <c r="D171"/>
    </row>
    <row r="172" spans="1:4" x14ac:dyDescent="0.25">
      <c r="A172" s="216" t="s">
        <v>346</v>
      </c>
      <c r="B172"/>
      <c r="C172"/>
      <c r="D172"/>
    </row>
    <row r="173" spans="1:4" x14ac:dyDescent="0.25">
      <c r="A173" s="216" t="s">
        <v>347</v>
      </c>
      <c r="B173"/>
      <c r="C173"/>
      <c r="D173"/>
    </row>
    <row r="174" spans="1:4" x14ac:dyDescent="0.25">
      <c r="A174" s="216" t="s">
        <v>348</v>
      </c>
      <c r="B174"/>
      <c r="C174"/>
      <c r="D174"/>
    </row>
    <row r="175" spans="1:4" x14ac:dyDescent="0.25">
      <c r="A175" s="216" t="s">
        <v>349</v>
      </c>
      <c r="B175"/>
      <c r="C175"/>
      <c r="D175"/>
    </row>
    <row r="176" spans="1:4" x14ac:dyDescent="0.25">
      <c r="A176" s="216" t="s">
        <v>350</v>
      </c>
      <c r="B176"/>
      <c r="C176"/>
      <c r="D176"/>
    </row>
    <row r="177" spans="1:4" x14ac:dyDescent="0.25">
      <c r="A177" s="216"/>
      <c r="B177"/>
      <c r="C177"/>
      <c r="D177"/>
    </row>
    <row r="178" spans="1:4" x14ac:dyDescent="0.25">
      <c r="A178" s="228"/>
      <c r="B178"/>
      <c r="C178"/>
      <c r="D178"/>
    </row>
    <row r="179" spans="1:4" x14ac:dyDescent="0.25">
      <c r="A179" s="221"/>
      <c r="B179"/>
      <c r="C179"/>
      <c r="D179"/>
    </row>
    <row r="180" spans="1:4" x14ac:dyDescent="0.25">
      <c r="A180" s="217" t="s">
        <v>351</v>
      </c>
      <c r="B180"/>
      <c r="C180"/>
      <c r="D180"/>
    </row>
    <row r="181" spans="1:4" x14ac:dyDescent="0.25">
      <c r="A181" s="216"/>
      <c r="B181"/>
      <c r="C181"/>
      <c r="D181"/>
    </row>
    <row r="182" spans="1:4" ht="30.75" x14ac:dyDescent="0.25">
      <c r="A182" s="231" t="s">
        <v>352</v>
      </c>
      <c r="B182"/>
      <c r="C182"/>
      <c r="D182"/>
    </row>
    <row r="183" spans="1:4" ht="45" x14ac:dyDescent="0.25">
      <c r="A183" s="203" t="s">
        <v>353</v>
      </c>
      <c r="B183"/>
      <c r="C183"/>
      <c r="D183"/>
    </row>
    <row r="184" spans="1:4" x14ac:dyDescent="0.25">
      <c r="A184" s="203"/>
      <c r="B184"/>
      <c r="C184"/>
      <c r="D184"/>
    </row>
    <row r="185" spans="1:4" ht="15.75" x14ac:dyDescent="0.25">
      <c r="A185" s="233" t="s">
        <v>354</v>
      </c>
      <c r="B185"/>
      <c r="C185"/>
      <c r="D185"/>
    </row>
    <row r="186" spans="1:4" x14ac:dyDescent="0.25">
      <c r="A186" s="216" t="s">
        <v>355</v>
      </c>
      <c r="B186"/>
      <c r="C186"/>
      <c r="D186"/>
    </row>
    <row r="187" spans="1:4" ht="75.75" x14ac:dyDescent="0.25">
      <c r="A187" s="232" t="s">
        <v>478</v>
      </c>
      <c r="B187"/>
      <c r="C187"/>
      <c r="D187"/>
    </row>
    <row r="188" spans="1:4" ht="105.75" x14ac:dyDescent="0.25">
      <c r="A188" s="232" t="s">
        <v>356</v>
      </c>
      <c r="B188"/>
      <c r="C188"/>
      <c r="D188"/>
    </row>
    <row r="189" spans="1:4" x14ac:dyDescent="0.25">
      <c r="A189" s="216" t="s">
        <v>357</v>
      </c>
      <c r="B189"/>
      <c r="C189"/>
      <c r="D189"/>
    </row>
    <row r="190" spans="1:4" x14ac:dyDescent="0.25">
      <c r="A190" s="216"/>
      <c r="B190"/>
      <c r="C190"/>
      <c r="D190"/>
    </row>
    <row r="191" spans="1:4" ht="15.75" x14ac:dyDescent="0.25">
      <c r="A191" s="232" t="s">
        <v>358</v>
      </c>
      <c r="B191"/>
      <c r="C191"/>
      <c r="D191"/>
    </row>
    <row r="192" spans="1:4" x14ac:dyDescent="0.25">
      <c r="A192" s="203"/>
      <c r="B192"/>
      <c r="C192"/>
      <c r="D192"/>
    </row>
    <row r="193" spans="1:4" ht="75" x14ac:dyDescent="0.25">
      <c r="A193" s="203" t="s">
        <v>359</v>
      </c>
      <c r="B193" s="203" t="s">
        <v>360</v>
      </c>
      <c r="C193"/>
      <c r="D193"/>
    </row>
    <row r="194" spans="1:4" ht="30" x14ac:dyDescent="0.25">
      <c r="A194" s="203" t="s">
        <v>361</v>
      </c>
      <c r="B194"/>
      <c r="C194"/>
      <c r="D194" s="203" t="s">
        <v>362</v>
      </c>
    </row>
    <row r="195" spans="1:4" x14ac:dyDescent="0.25">
      <c r="A195" s="203" t="s">
        <v>363</v>
      </c>
      <c r="B195" s="203" t="s">
        <v>364</v>
      </c>
      <c r="C195"/>
      <c r="D195"/>
    </row>
    <row r="196" spans="1:4" ht="45" x14ac:dyDescent="0.25">
      <c r="A196" s="203" t="s">
        <v>365</v>
      </c>
      <c r="B196" s="203" t="s">
        <v>366</v>
      </c>
      <c r="C196"/>
      <c r="D196"/>
    </row>
    <row r="197" spans="1:4" x14ac:dyDescent="0.25">
      <c r="A197" s="203" t="s">
        <v>367</v>
      </c>
      <c r="B197"/>
      <c r="C197" s="203" t="s">
        <v>368</v>
      </c>
      <c r="D197"/>
    </row>
    <row r="198" spans="1:4" x14ac:dyDescent="0.25">
      <c r="A198" s="203" t="s">
        <v>369</v>
      </c>
      <c r="B198"/>
      <c r="C198"/>
      <c r="D198"/>
    </row>
    <row r="199" spans="1:4" x14ac:dyDescent="0.25">
      <c r="A199" s="203"/>
      <c r="B199"/>
      <c r="C199"/>
      <c r="D199"/>
    </row>
    <row r="200" spans="1:4" x14ac:dyDescent="0.25">
      <c r="A200" s="203"/>
      <c r="B200"/>
      <c r="C200"/>
      <c r="D200"/>
    </row>
    <row r="201" spans="1:4" ht="90.75" x14ac:dyDescent="0.25">
      <c r="A201" s="232" t="s">
        <v>370</v>
      </c>
      <c r="B201"/>
      <c r="C201"/>
      <c r="D201"/>
    </row>
    <row r="202" spans="1:4" x14ac:dyDescent="0.25">
      <c r="A202" s="221"/>
      <c r="B202"/>
      <c r="C202"/>
      <c r="D202"/>
    </row>
    <row r="203" spans="1:4" x14ac:dyDescent="0.25">
      <c r="A203" s="216" t="s">
        <v>371</v>
      </c>
      <c r="B203"/>
      <c r="C203"/>
      <c r="D203"/>
    </row>
    <row r="204" spans="1:4" ht="45.75" x14ac:dyDescent="0.25">
      <c r="A204" s="232" t="s">
        <v>372</v>
      </c>
      <c r="B204"/>
      <c r="C204"/>
      <c r="D204"/>
    </row>
    <row r="205" spans="1:4" x14ac:dyDescent="0.25">
      <c r="A205" s="216" t="s">
        <v>373</v>
      </c>
      <c r="B205"/>
      <c r="C205"/>
      <c r="D205"/>
    </row>
    <row r="206" spans="1:4" x14ac:dyDescent="0.25">
      <c r="A206" s="216" t="s">
        <v>374</v>
      </c>
      <c r="B206"/>
      <c r="C206"/>
      <c r="D206"/>
    </row>
    <row r="207" spans="1:4" x14ac:dyDescent="0.25">
      <c r="A207" s="216" t="s">
        <v>375</v>
      </c>
      <c r="B207"/>
      <c r="C207"/>
      <c r="D207"/>
    </row>
    <row r="208" spans="1:4" x14ac:dyDescent="0.25">
      <c r="A208" s="216" t="s">
        <v>376</v>
      </c>
      <c r="B208"/>
      <c r="C208"/>
      <c r="D208"/>
    </row>
    <row r="209" spans="1:4" x14ac:dyDescent="0.25">
      <c r="A209"/>
      <c r="B209"/>
      <c r="C209"/>
      <c r="D209"/>
    </row>
    <row r="210" spans="1:4" x14ac:dyDescent="0.25">
      <c r="A210" s="234" t="s">
        <v>377</v>
      </c>
      <c r="B210"/>
      <c r="C210"/>
      <c r="D210"/>
    </row>
    <row r="211" spans="1:4" x14ac:dyDescent="0.25">
      <c r="A211"/>
      <c r="B211"/>
      <c r="C211"/>
      <c r="D211"/>
    </row>
    <row r="212" spans="1:4" x14ac:dyDescent="0.25">
      <c r="A212" s="216" t="s">
        <v>479</v>
      </c>
      <c r="B212"/>
      <c r="C212"/>
      <c r="D212"/>
    </row>
    <row r="213" spans="1:4" x14ac:dyDescent="0.25">
      <c r="A213" s="216"/>
      <c r="B213"/>
      <c r="C213"/>
      <c r="D213"/>
    </row>
    <row r="214" spans="1:4" x14ac:dyDescent="0.25">
      <c r="A214" s="217" t="s">
        <v>196</v>
      </c>
      <c r="B214"/>
      <c r="C214"/>
      <c r="D214"/>
    </row>
    <row r="215" spans="1:4" x14ac:dyDescent="0.25">
      <c r="A215" s="217"/>
      <c r="B215"/>
      <c r="C215"/>
      <c r="D215"/>
    </row>
    <row r="216" spans="1:4" x14ac:dyDescent="0.25">
      <c r="A216" s="216" t="s">
        <v>355</v>
      </c>
      <c r="B216"/>
      <c r="C216"/>
      <c r="D216"/>
    </row>
    <row r="217" spans="1:4" ht="60.75" x14ac:dyDescent="0.25">
      <c r="A217" s="230" t="s">
        <v>378</v>
      </c>
      <c r="B217"/>
      <c r="C217"/>
      <c r="D217"/>
    </row>
    <row r="218" spans="1:4" x14ac:dyDescent="0.25">
      <c r="A218" s="216" t="s">
        <v>480</v>
      </c>
      <c r="B218"/>
      <c r="C218"/>
      <c r="D218"/>
    </row>
    <row r="219" spans="1:4" x14ac:dyDescent="0.25">
      <c r="A219" s="216"/>
      <c r="B219"/>
      <c r="C219"/>
      <c r="D219"/>
    </row>
    <row r="220" spans="1:4" ht="15.75" x14ac:dyDescent="0.25">
      <c r="A220" s="233" t="s">
        <v>379</v>
      </c>
      <c r="B220"/>
      <c r="C220"/>
      <c r="D220"/>
    </row>
    <row r="221" spans="1:4" x14ac:dyDescent="0.25">
      <c r="A221" s="221"/>
      <c r="B221"/>
      <c r="C221"/>
      <c r="D221"/>
    </row>
    <row r="222" spans="1:4" ht="15.75" thickBot="1" x14ac:dyDescent="0.3">
      <c r="A222" s="216" t="s">
        <v>380</v>
      </c>
      <c r="B222"/>
      <c r="C222"/>
      <c r="D222"/>
    </row>
    <row r="223" spans="1:4" ht="30" x14ac:dyDescent="0.25">
      <c r="A223" s="235" t="s">
        <v>381</v>
      </c>
      <c r="B223" s="204" t="s">
        <v>385</v>
      </c>
      <c r="C223"/>
      <c r="D223"/>
    </row>
    <row r="224" spans="1:4" x14ac:dyDescent="0.25">
      <c r="A224" s="236" t="s">
        <v>153</v>
      </c>
      <c r="B224" s="205" t="s">
        <v>386</v>
      </c>
      <c r="C224"/>
      <c r="D224"/>
    </row>
    <row r="225" spans="1:4" ht="30" x14ac:dyDescent="0.25">
      <c r="A225" s="236" t="s">
        <v>382</v>
      </c>
      <c r="B225" s="205" t="s">
        <v>387</v>
      </c>
      <c r="C225"/>
      <c r="D225"/>
    </row>
    <row r="226" spans="1:4" x14ac:dyDescent="0.25">
      <c r="A226" s="236" t="s">
        <v>383</v>
      </c>
      <c r="B226" s="205" t="s">
        <v>388</v>
      </c>
      <c r="C226"/>
      <c r="D226"/>
    </row>
    <row r="227" spans="1:4" ht="30" x14ac:dyDescent="0.25">
      <c r="A227" s="236" t="s">
        <v>384</v>
      </c>
      <c r="B227" s="205" t="s">
        <v>389</v>
      </c>
      <c r="C227"/>
      <c r="D227"/>
    </row>
    <row r="228" spans="1:4" ht="30" x14ac:dyDescent="0.25">
      <c r="A228" s="237"/>
      <c r="B228" s="205" t="s">
        <v>390</v>
      </c>
      <c r="C228"/>
      <c r="D228"/>
    </row>
    <row r="229" spans="1:4" ht="45.75" thickBot="1" x14ac:dyDescent="0.3">
      <c r="A229" s="238"/>
      <c r="B229" s="206" t="s">
        <v>391</v>
      </c>
      <c r="C229"/>
      <c r="D229"/>
    </row>
    <row r="230" spans="1:4" x14ac:dyDescent="0.25">
      <c r="A230" s="221"/>
      <c r="B230"/>
      <c r="C230"/>
      <c r="D230"/>
    </row>
    <row r="231" spans="1:4" x14ac:dyDescent="0.25">
      <c r="A231" s="217" t="s">
        <v>392</v>
      </c>
      <c r="B231"/>
      <c r="C231"/>
      <c r="D231"/>
    </row>
    <row r="232" spans="1:4" x14ac:dyDescent="0.25">
      <c r="A232" s="216" t="s">
        <v>481</v>
      </c>
      <c r="B232"/>
      <c r="C232"/>
      <c r="D232"/>
    </row>
    <row r="233" spans="1:4" x14ac:dyDescent="0.25">
      <c r="A233" s="217" t="s">
        <v>393</v>
      </c>
      <c r="B233"/>
      <c r="C233"/>
      <c r="D233"/>
    </row>
    <row r="234" spans="1:4" x14ac:dyDescent="0.25">
      <c r="A234" s="216" t="s">
        <v>482</v>
      </c>
      <c r="B234"/>
      <c r="C234"/>
      <c r="D234"/>
    </row>
    <row r="235" spans="1:4" x14ac:dyDescent="0.25">
      <c r="A235" s="217" t="s">
        <v>394</v>
      </c>
      <c r="B235"/>
      <c r="C235"/>
      <c r="D235"/>
    </row>
    <row r="236" spans="1:4" x14ac:dyDescent="0.25">
      <c r="A236" s="217" t="s">
        <v>395</v>
      </c>
      <c r="B236"/>
      <c r="C236"/>
      <c r="D236"/>
    </row>
    <row r="237" spans="1:4" x14ac:dyDescent="0.25">
      <c r="A237" s="216" t="s">
        <v>483</v>
      </c>
      <c r="B237"/>
      <c r="C237"/>
      <c r="D237"/>
    </row>
    <row r="238" spans="1:4" x14ac:dyDescent="0.25">
      <c r="A238" s="217" t="s">
        <v>396</v>
      </c>
      <c r="B238"/>
      <c r="C238"/>
      <c r="D238"/>
    </row>
    <row r="239" spans="1:4" ht="135" x14ac:dyDescent="0.25">
      <c r="A239" s="222" t="s">
        <v>397</v>
      </c>
      <c r="B239"/>
      <c r="C239"/>
      <c r="D239"/>
    </row>
    <row r="240" spans="1:4" x14ac:dyDescent="0.25">
      <c r="A240"/>
      <c r="B240"/>
      <c r="C240"/>
      <c r="D240"/>
    </row>
    <row r="241" spans="1:4" ht="15.75" x14ac:dyDescent="0.25">
      <c r="A241" s="239" t="s">
        <v>398</v>
      </c>
      <c r="B241"/>
      <c r="C241"/>
      <c r="D241"/>
    </row>
    <row r="242" spans="1:4" x14ac:dyDescent="0.25">
      <c r="A242"/>
      <c r="B242"/>
      <c r="C242"/>
      <c r="D242"/>
    </row>
    <row r="243" spans="1:4" x14ac:dyDescent="0.25">
      <c r="A243" s="216" t="s">
        <v>484</v>
      </c>
      <c r="B243"/>
      <c r="C243"/>
      <c r="D243"/>
    </row>
    <row r="244" spans="1:4" x14ac:dyDescent="0.25">
      <c r="A244" s="217" t="s">
        <v>399</v>
      </c>
      <c r="B244"/>
      <c r="C244"/>
      <c r="D244"/>
    </row>
    <row r="245" spans="1:4" x14ac:dyDescent="0.25">
      <c r="A245" s="216" t="s">
        <v>400</v>
      </c>
      <c r="B245"/>
      <c r="C245"/>
      <c r="D245"/>
    </row>
    <row r="246" spans="1:4" x14ac:dyDescent="0.25">
      <c r="A246" s="217" t="s">
        <v>401</v>
      </c>
      <c r="B246"/>
      <c r="C246"/>
      <c r="D246"/>
    </row>
    <row r="247" spans="1:4" x14ac:dyDescent="0.25">
      <c r="A247" s="217" t="s">
        <v>402</v>
      </c>
      <c r="B247"/>
      <c r="C247"/>
      <c r="D247"/>
    </row>
    <row r="248" spans="1:4" x14ac:dyDescent="0.25">
      <c r="A248" s="217" t="s">
        <v>403</v>
      </c>
      <c r="B248"/>
      <c r="C248"/>
      <c r="D248"/>
    </row>
    <row r="249" spans="1:4" x14ac:dyDescent="0.25">
      <c r="A249" s="216" t="s">
        <v>485</v>
      </c>
      <c r="B249"/>
      <c r="C249"/>
      <c r="D249"/>
    </row>
    <row r="250" spans="1:4" x14ac:dyDescent="0.25">
      <c r="A250" s="217" t="s">
        <v>404</v>
      </c>
      <c r="B250"/>
      <c r="C250"/>
      <c r="D250"/>
    </row>
    <row r="251" spans="1:4" x14ac:dyDescent="0.25">
      <c r="A251" s="216" t="s">
        <v>486</v>
      </c>
      <c r="B251"/>
      <c r="C251"/>
      <c r="D251"/>
    </row>
    <row r="252" spans="1:4" x14ac:dyDescent="0.25">
      <c r="A252" s="217" t="s">
        <v>405</v>
      </c>
      <c r="B252"/>
      <c r="C252"/>
      <c r="D252"/>
    </row>
    <row r="253" spans="1:4" x14ac:dyDescent="0.25">
      <c r="A253" s="216" t="s">
        <v>487</v>
      </c>
      <c r="B253"/>
      <c r="C253"/>
      <c r="D253"/>
    </row>
    <row r="254" spans="1:4" x14ac:dyDescent="0.25">
      <c r="A254" s="217" t="s">
        <v>406</v>
      </c>
      <c r="B254"/>
      <c r="C254"/>
      <c r="D254"/>
    </row>
    <row r="255" spans="1:4" x14ac:dyDescent="0.25">
      <c r="A255" s="216" t="s">
        <v>488</v>
      </c>
      <c r="B255"/>
      <c r="C255"/>
      <c r="D255"/>
    </row>
    <row r="256" spans="1:4" x14ac:dyDescent="0.25">
      <c r="A256" s="217" t="s">
        <v>407</v>
      </c>
      <c r="B256"/>
      <c r="C256"/>
      <c r="D256"/>
    </row>
    <row r="257" spans="1:4" x14ac:dyDescent="0.25">
      <c r="A257" s="216"/>
      <c r="B257"/>
      <c r="C257"/>
      <c r="D257"/>
    </row>
    <row r="258" spans="1:4" x14ac:dyDescent="0.25">
      <c r="A258" s="216" t="s">
        <v>489</v>
      </c>
      <c r="B258"/>
      <c r="C258"/>
      <c r="D258"/>
    </row>
    <row r="259" spans="1:4" x14ac:dyDescent="0.25">
      <c r="A259" s="217" t="s">
        <v>408</v>
      </c>
      <c r="B259"/>
      <c r="C259"/>
      <c r="D259"/>
    </row>
    <row r="260" spans="1:4" x14ac:dyDescent="0.25">
      <c r="A260" s="216" t="s">
        <v>490</v>
      </c>
      <c r="B260"/>
      <c r="C260"/>
      <c r="D260"/>
    </row>
    <row r="261" spans="1:4" x14ac:dyDescent="0.25">
      <c r="A261" s="217" t="s">
        <v>409</v>
      </c>
      <c r="B261"/>
      <c r="C261"/>
      <c r="D261"/>
    </row>
    <row r="262" spans="1:4" x14ac:dyDescent="0.25">
      <c r="A262" s="216" t="s">
        <v>491</v>
      </c>
      <c r="B262"/>
      <c r="C262"/>
      <c r="D262"/>
    </row>
    <row r="263" spans="1:4" x14ac:dyDescent="0.25">
      <c r="A263" s="216"/>
      <c r="B263"/>
      <c r="C263"/>
      <c r="D263"/>
    </row>
    <row r="264" spans="1:4" x14ac:dyDescent="0.25">
      <c r="A264" s="217" t="s">
        <v>410</v>
      </c>
      <c r="B264"/>
      <c r="C264"/>
      <c r="D264"/>
    </row>
    <row r="265" spans="1:4" x14ac:dyDescent="0.25">
      <c r="A265" s="216" t="s">
        <v>197</v>
      </c>
      <c r="B265"/>
      <c r="C265"/>
      <c r="D265"/>
    </row>
    <row r="266" spans="1:4" ht="15.75" x14ac:dyDescent="0.25">
      <c r="A266" s="233" t="s">
        <v>411</v>
      </c>
      <c r="B266"/>
      <c r="C266"/>
      <c r="D266"/>
    </row>
    <row r="267" spans="1:4" x14ac:dyDescent="0.25">
      <c r="A267" s="216" t="s">
        <v>492</v>
      </c>
      <c r="B267"/>
      <c r="C267"/>
      <c r="D267"/>
    </row>
    <row r="268" spans="1:4" x14ac:dyDescent="0.25">
      <c r="A268" s="217" t="s">
        <v>412</v>
      </c>
      <c r="B268"/>
      <c r="C268"/>
      <c r="D268"/>
    </row>
    <row r="269" spans="1:4" x14ac:dyDescent="0.25">
      <c r="A269" s="216" t="s">
        <v>492</v>
      </c>
      <c r="B269"/>
      <c r="C269"/>
      <c r="D269"/>
    </row>
    <row r="270" spans="1:4" x14ac:dyDescent="0.25">
      <c r="A270" s="216"/>
      <c r="B270"/>
      <c r="C270"/>
      <c r="D270"/>
    </row>
    <row r="271" spans="1:4" x14ac:dyDescent="0.25">
      <c r="A271" s="217" t="s">
        <v>413</v>
      </c>
      <c r="B271"/>
      <c r="C271"/>
      <c r="D271"/>
    </row>
    <row r="272" spans="1:4" x14ac:dyDescent="0.25">
      <c r="A272" s="217" t="s">
        <v>414</v>
      </c>
      <c r="B272"/>
      <c r="C272"/>
      <c r="D272"/>
    </row>
    <row r="273" spans="1:4" x14ac:dyDescent="0.25">
      <c r="A273" s="217" t="s">
        <v>415</v>
      </c>
      <c r="B273"/>
      <c r="C273"/>
      <c r="D273"/>
    </row>
    <row r="274" spans="1:4" x14ac:dyDescent="0.25">
      <c r="A274" s="217" t="s">
        <v>416</v>
      </c>
      <c r="B274"/>
      <c r="C274"/>
      <c r="D274"/>
    </row>
    <row r="275" spans="1:4" x14ac:dyDescent="0.25">
      <c r="A275" s="216" t="s">
        <v>417</v>
      </c>
      <c r="B275"/>
      <c r="C275"/>
      <c r="D275"/>
    </row>
    <row r="276" spans="1:4" x14ac:dyDescent="0.25">
      <c r="A276" s="216"/>
      <c r="B276"/>
      <c r="C276"/>
      <c r="D276"/>
    </row>
    <row r="277" spans="1:4" x14ac:dyDescent="0.25">
      <c r="A277"/>
      <c r="B277"/>
      <c r="C277"/>
      <c r="D277"/>
    </row>
    <row r="278" spans="1:4" ht="15.75" x14ac:dyDescent="0.25">
      <c r="A278" s="239" t="s">
        <v>418</v>
      </c>
      <c r="B278"/>
      <c r="C278"/>
      <c r="D278"/>
    </row>
    <row r="279" spans="1:4" x14ac:dyDescent="0.25">
      <c r="A279"/>
      <c r="B279"/>
      <c r="C279"/>
      <c r="D279"/>
    </row>
    <row r="280" spans="1:4" x14ac:dyDescent="0.25">
      <c r="A280" s="234" t="s">
        <v>419</v>
      </c>
      <c r="B280"/>
      <c r="C280"/>
      <c r="D280"/>
    </row>
    <row r="281" spans="1:4" x14ac:dyDescent="0.25">
      <c r="A281"/>
      <c r="B281"/>
      <c r="C281"/>
      <c r="D281"/>
    </row>
    <row r="282" spans="1:4" x14ac:dyDescent="0.25">
      <c r="A282" s="217" t="s">
        <v>420</v>
      </c>
      <c r="B282"/>
      <c r="C282"/>
      <c r="D282"/>
    </row>
    <row r="283" spans="1:4" x14ac:dyDescent="0.25">
      <c r="A283" s="216" t="s">
        <v>493</v>
      </c>
      <c r="B283"/>
      <c r="C283"/>
      <c r="D283"/>
    </row>
    <row r="284" spans="1:4" x14ac:dyDescent="0.25">
      <c r="A284" s="216"/>
      <c r="B284"/>
      <c r="C284"/>
      <c r="D284"/>
    </row>
    <row r="285" spans="1:4" x14ac:dyDescent="0.25">
      <c r="A285" s="217" t="s">
        <v>421</v>
      </c>
      <c r="B285"/>
      <c r="C285"/>
      <c r="D285"/>
    </row>
    <row r="286" spans="1:4" x14ac:dyDescent="0.25">
      <c r="A286" s="216" t="s">
        <v>493</v>
      </c>
      <c r="B286"/>
      <c r="C286"/>
      <c r="D286"/>
    </row>
    <row r="287" spans="1:4" x14ac:dyDescent="0.25">
      <c r="A287" s="216"/>
      <c r="B287"/>
      <c r="C287"/>
      <c r="D287"/>
    </row>
    <row r="288" spans="1:4" x14ac:dyDescent="0.25">
      <c r="A288" s="217" t="s">
        <v>422</v>
      </c>
      <c r="B288"/>
      <c r="C288"/>
      <c r="D288"/>
    </row>
    <row r="289" spans="1:4" ht="30" x14ac:dyDescent="0.25">
      <c r="A289" s="222" t="s">
        <v>423</v>
      </c>
      <c r="B289"/>
      <c r="C289"/>
      <c r="D289"/>
    </row>
    <row r="290" spans="1:4" ht="30" x14ac:dyDescent="0.25">
      <c r="A290" s="222" t="s">
        <v>494</v>
      </c>
      <c r="B290"/>
      <c r="C290"/>
      <c r="D290"/>
    </row>
    <row r="291" spans="1:4" x14ac:dyDescent="0.25">
      <c r="A291" s="216"/>
      <c r="B291"/>
      <c r="C291"/>
      <c r="D291"/>
    </row>
    <row r="292" spans="1:4" x14ac:dyDescent="0.25">
      <c r="A292" s="217" t="s">
        <v>424</v>
      </c>
      <c r="B292"/>
      <c r="C292"/>
      <c r="D292"/>
    </row>
    <row r="293" spans="1:4" x14ac:dyDescent="0.25">
      <c r="A293" s="216" t="s">
        <v>425</v>
      </c>
      <c r="B293"/>
      <c r="C293"/>
      <c r="D293"/>
    </row>
    <row r="294" spans="1:4" x14ac:dyDescent="0.25">
      <c r="A294" s="217" t="s">
        <v>426</v>
      </c>
      <c r="B294"/>
      <c r="C294"/>
      <c r="D294"/>
    </row>
    <row r="295" spans="1:4" x14ac:dyDescent="0.25">
      <c r="A295" s="216" t="s">
        <v>427</v>
      </c>
      <c r="B295"/>
      <c r="C295"/>
      <c r="D295"/>
    </row>
    <row r="296" spans="1:4" x14ac:dyDescent="0.25">
      <c r="A296" s="217" t="s">
        <v>428</v>
      </c>
      <c r="B296"/>
      <c r="C296"/>
      <c r="D296"/>
    </row>
    <row r="297" spans="1:4" x14ac:dyDescent="0.25">
      <c r="A297" s="216" t="s">
        <v>495</v>
      </c>
      <c r="B297"/>
      <c r="C297"/>
      <c r="D297"/>
    </row>
    <row r="298" spans="1:4" x14ac:dyDescent="0.25">
      <c r="A298" s="216"/>
      <c r="B298"/>
      <c r="C298"/>
      <c r="D298"/>
    </row>
    <row r="299" spans="1:4" x14ac:dyDescent="0.25">
      <c r="A299" s="217" t="s">
        <v>429</v>
      </c>
      <c r="B299"/>
      <c r="C299"/>
      <c r="D299"/>
    </row>
    <row r="300" spans="1:4" x14ac:dyDescent="0.25">
      <c r="A300" s="216" t="s">
        <v>496</v>
      </c>
      <c r="B300"/>
      <c r="C300"/>
      <c r="D300"/>
    </row>
    <row r="301" spans="1:4" x14ac:dyDescent="0.25">
      <c r="A301" s="217" t="s">
        <v>430</v>
      </c>
      <c r="B301"/>
      <c r="C301"/>
      <c r="D301"/>
    </row>
    <row r="302" spans="1:4" x14ac:dyDescent="0.25">
      <c r="A302" s="216" t="s">
        <v>497</v>
      </c>
      <c r="B302"/>
      <c r="C302"/>
      <c r="D302"/>
    </row>
    <row r="303" spans="1:4" x14ac:dyDescent="0.25">
      <c r="A303" s="217" t="s">
        <v>431</v>
      </c>
      <c r="B303"/>
      <c r="C303"/>
      <c r="D303"/>
    </row>
    <row r="304" spans="1:4" x14ac:dyDescent="0.25">
      <c r="A304" s="216" t="s">
        <v>432</v>
      </c>
      <c r="B304"/>
      <c r="C304"/>
      <c r="D304"/>
    </row>
    <row r="305" spans="1:8" x14ac:dyDescent="0.25">
      <c r="A305" s="216" t="s">
        <v>498</v>
      </c>
      <c r="B305"/>
      <c r="C305"/>
      <c r="D305"/>
    </row>
    <row r="306" spans="1:8" x14ac:dyDescent="0.25">
      <c r="A306" s="217" t="s">
        <v>433</v>
      </c>
      <c r="B306"/>
      <c r="C306"/>
      <c r="D306"/>
    </row>
    <row r="307" spans="1:8" x14ac:dyDescent="0.25">
      <c r="A307" s="216" t="s">
        <v>434</v>
      </c>
      <c r="B307"/>
      <c r="C307"/>
      <c r="D307"/>
    </row>
    <row r="308" spans="1:8" x14ac:dyDescent="0.25">
      <c r="A308" s="217"/>
      <c r="B308"/>
      <c r="C308"/>
      <c r="D308"/>
    </row>
    <row r="309" spans="1:8" x14ac:dyDescent="0.25">
      <c r="A309" s="240"/>
      <c r="B309"/>
      <c r="C309"/>
      <c r="D309"/>
    </row>
    <row r="310" spans="1:8" x14ac:dyDescent="0.25">
      <c r="A310" s="240"/>
      <c r="B310"/>
      <c r="C310"/>
      <c r="D310"/>
    </row>
    <row r="311" spans="1:8" x14ac:dyDescent="0.25">
      <c r="A311" s="240"/>
      <c r="B311"/>
      <c r="C311"/>
      <c r="D311"/>
    </row>
    <row r="312" spans="1:8" x14ac:dyDescent="0.25">
      <c r="A312" s="187"/>
      <c r="B312"/>
      <c r="C312"/>
      <c r="D312"/>
    </row>
    <row r="313" spans="1:8" ht="37.5" customHeight="1" x14ac:dyDescent="0.25">
      <c r="A313" s="280"/>
      <c r="B313" s="280"/>
      <c r="C313" s="280"/>
      <c r="D313" s="280"/>
      <c r="E313" s="280"/>
      <c r="F313" s="280"/>
      <c r="G313" s="280"/>
      <c r="H313" s="280"/>
    </row>
    <row r="314" spans="1:8" x14ac:dyDescent="0.25">
      <c r="A314" s="187"/>
      <c r="B314"/>
      <c r="C314"/>
      <c r="D314"/>
    </row>
    <row r="315" spans="1:8" x14ac:dyDescent="0.25">
      <c r="A315" s="188"/>
      <c r="B315"/>
      <c r="C315"/>
      <c r="D315"/>
    </row>
    <row r="316" spans="1:8" x14ac:dyDescent="0.25">
      <c r="A316" s="188"/>
      <c r="B316"/>
      <c r="C316"/>
      <c r="D316"/>
    </row>
    <row r="317" spans="1:8" x14ac:dyDescent="0.25">
      <c r="A317" s="188"/>
      <c r="B317"/>
      <c r="C317"/>
      <c r="D317"/>
    </row>
    <row r="318" spans="1:8" x14ac:dyDescent="0.25">
      <c r="A318" s="188"/>
      <c r="B318"/>
      <c r="C318"/>
      <c r="D318"/>
    </row>
    <row r="319" spans="1:8" x14ac:dyDescent="0.25">
      <c r="A319" s="187"/>
      <c r="B319"/>
      <c r="C319"/>
      <c r="D319"/>
    </row>
    <row r="320" spans="1:8" x14ac:dyDescent="0.25">
      <c r="A320" s="187"/>
      <c r="B320"/>
      <c r="C320"/>
      <c r="D320"/>
    </row>
    <row r="321" spans="1:4" x14ac:dyDescent="0.25">
      <c r="A321" s="186"/>
      <c r="B321"/>
      <c r="C321"/>
      <c r="D321"/>
    </row>
    <row r="322" spans="1:4" x14ac:dyDescent="0.25">
      <c r="A322" s="186"/>
      <c r="B322"/>
      <c r="C322"/>
      <c r="D322"/>
    </row>
  </sheetData>
  <mergeCells count="1">
    <mergeCell ref="A313:H313"/>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workbookViewId="0">
      <selection activeCell="C11" sqref="C11"/>
    </sheetView>
  </sheetViews>
  <sheetFormatPr baseColWidth="10" defaultColWidth="11.42578125" defaultRowHeight="15" x14ac:dyDescent="0.25"/>
  <cols>
    <col min="1" max="1" width="11.42578125" style="4"/>
    <col min="2" max="2" width="29.7109375" style="4" bestFit="1" customWidth="1"/>
    <col min="3" max="3" width="16.85546875" style="4" customWidth="1"/>
    <col min="4" max="4" width="16.140625" style="4" customWidth="1"/>
    <col min="5" max="5" width="17.28515625" style="4" customWidth="1"/>
    <col min="6" max="6" width="14.85546875" style="4" customWidth="1"/>
    <col min="7" max="7" width="13.5703125" style="4" customWidth="1"/>
    <col min="8" max="8" width="14.140625" style="4" customWidth="1"/>
    <col min="9" max="9" width="14.7109375" style="4" customWidth="1"/>
    <col min="10" max="16384" width="11.42578125" style="4"/>
  </cols>
  <sheetData>
    <row r="1" spans="1:9" x14ac:dyDescent="0.25">
      <c r="A1" s="1"/>
      <c r="B1" s="1"/>
      <c r="C1" s="1"/>
      <c r="D1" s="1"/>
      <c r="E1" s="2"/>
      <c r="F1" s="1"/>
      <c r="G1" s="19" t="s">
        <v>126</v>
      </c>
    </row>
    <row r="2" spans="1:9" x14ac:dyDescent="0.25">
      <c r="A2" s="246" t="s">
        <v>200</v>
      </c>
      <c r="B2" s="246"/>
      <c r="C2" s="246"/>
      <c r="D2" s="246"/>
      <c r="E2" s="246"/>
      <c r="F2" s="246"/>
      <c r="G2" s="246"/>
    </row>
    <row r="3" spans="1:9" ht="15.75" customHeight="1" x14ac:dyDescent="0.25">
      <c r="A3" s="246" t="s">
        <v>9</v>
      </c>
      <c r="B3" s="246"/>
      <c r="C3" s="246"/>
      <c r="D3" s="246"/>
      <c r="E3" s="246"/>
      <c r="F3" s="246"/>
      <c r="G3" s="246"/>
    </row>
    <row r="4" spans="1:9" x14ac:dyDescent="0.25">
      <c r="A4" s="246" t="s">
        <v>10</v>
      </c>
      <c r="B4" s="246"/>
      <c r="C4" s="246"/>
      <c r="D4" s="246"/>
      <c r="E4" s="246"/>
      <c r="F4" s="246"/>
      <c r="G4" s="246"/>
    </row>
    <row r="5" spans="1:9" x14ac:dyDescent="0.25">
      <c r="A5" s="248" t="s">
        <v>11</v>
      </c>
      <c r="B5" s="248"/>
      <c r="C5" s="248"/>
      <c r="D5" s="248"/>
      <c r="E5" s="248"/>
      <c r="F5" s="248"/>
      <c r="G5" s="248"/>
    </row>
    <row r="6" spans="1:9" x14ac:dyDescent="0.25">
      <c r="A6" s="248" t="s">
        <v>22</v>
      </c>
      <c r="B6" s="248"/>
      <c r="C6" s="248"/>
      <c r="D6" s="248"/>
      <c r="E6" s="248"/>
      <c r="F6" s="248"/>
      <c r="G6" s="248"/>
    </row>
    <row r="7" spans="1:9" x14ac:dyDescent="0.25">
      <c r="A7" s="106"/>
      <c r="B7" s="106"/>
      <c r="C7" s="106"/>
      <c r="D7" s="106"/>
      <c r="E7" s="106"/>
      <c r="F7" s="1"/>
      <c r="G7" s="1"/>
    </row>
    <row r="8" spans="1:9" x14ac:dyDescent="0.25">
      <c r="A8" s="249" t="s">
        <v>23</v>
      </c>
      <c r="B8" s="249"/>
      <c r="C8" s="63"/>
      <c r="D8" s="63"/>
      <c r="E8" s="63"/>
      <c r="F8" s="58"/>
      <c r="G8" s="58"/>
    </row>
    <row r="9" spans="1:9" ht="24" customHeight="1" x14ac:dyDescent="0.25">
      <c r="A9" s="254" t="s">
        <v>13</v>
      </c>
      <c r="B9" s="254" t="s">
        <v>14</v>
      </c>
      <c r="C9" s="245" t="s">
        <v>16</v>
      </c>
      <c r="D9" s="250" t="s">
        <v>24</v>
      </c>
      <c r="E9" s="251"/>
      <c r="F9" s="250" t="s">
        <v>25</v>
      </c>
      <c r="G9" s="251"/>
    </row>
    <row r="10" spans="1:9" ht="24" x14ac:dyDescent="0.25">
      <c r="A10" s="254"/>
      <c r="B10" s="254"/>
      <c r="C10" s="245"/>
      <c r="D10" s="111">
        <v>2022</v>
      </c>
      <c r="E10" s="111">
        <v>2021</v>
      </c>
      <c r="F10" s="111" t="s">
        <v>15</v>
      </c>
      <c r="G10" s="111" t="s">
        <v>26</v>
      </c>
      <c r="I10" s="208"/>
    </row>
    <row r="11" spans="1:9" ht="23.25" customHeight="1" x14ac:dyDescent="0.25">
      <c r="A11" s="200">
        <v>1123</v>
      </c>
      <c r="B11" s="55" t="s">
        <v>201</v>
      </c>
      <c r="C11" s="64">
        <v>122345.76</v>
      </c>
      <c r="D11" s="64">
        <v>91210.17</v>
      </c>
      <c r="E11" s="64">
        <v>49128.02</v>
      </c>
      <c r="F11" s="139" t="s">
        <v>204</v>
      </c>
      <c r="G11" s="139" t="s">
        <v>136</v>
      </c>
      <c r="I11" s="208"/>
    </row>
    <row r="12" spans="1:9" ht="24.75" customHeight="1" x14ac:dyDescent="0.25">
      <c r="A12" s="200">
        <v>1124</v>
      </c>
      <c r="B12" s="55" t="s">
        <v>202</v>
      </c>
      <c r="C12" s="64">
        <v>152551832.18000001</v>
      </c>
      <c r="D12" s="64">
        <v>150953742.36000001</v>
      </c>
      <c r="E12" s="64">
        <v>146832953.15000001</v>
      </c>
      <c r="F12" s="139" t="s">
        <v>204</v>
      </c>
      <c r="G12" s="139" t="s">
        <v>136</v>
      </c>
    </row>
    <row r="13" spans="1:9" ht="53.25" customHeight="1" x14ac:dyDescent="0.25">
      <c r="A13" s="200">
        <v>1131</v>
      </c>
      <c r="B13" s="55" t="s">
        <v>203</v>
      </c>
      <c r="C13" s="64">
        <v>2835367.64</v>
      </c>
      <c r="D13" s="64">
        <v>2756163.84</v>
      </c>
      <c r="E13" s="64">
        <v>2745983.38</v>
      </c>
      <c r="F13" s="139" t="s">
        <v>204</v>
      </c>
      <c r="G13" s="139" t="s">
        <v>136</v>
      </c>
      <c r="I13" s="208"/>
    </row>
    <row r="14" spans="1:9" x14ac:dyDescent="0.25">
      <c r="A14" s="54"/>
      <c r="B14" s="164" t="s">
        <v>6</v>
      </c>
      <c r="C14" s="165">
        <f>SUM(C11:C13)</f>
        <v>155509545.57999998</v>
      </c>
      <c r="D14" s="165">
        <f>SUM(D11:D13)</f>
        <v>153801116.37</v>
      </c>
      <c r="E14" s="201">
        <f>SUM(E11:E13)</f>
        <v>149628064.55000001</v>
      </c>
      <c r="F14" s="54"/>
      <c r="G14" s="54"/>
    </row>
    <row r="15" spans="1:9" x14ac:dyDescent="0.25">
      <c r="A15" s="119"/>
      <c r="B15" s="119"/>
      <c r="C15" s="119"/>
      <c r="D15" s="119"/>
      <c r="E15" s="119"/>
      <c r="F15" s="119"/>
      <c r="G15" s="11"/>
    </row>
    <row r="16" spans="1:9" x14ac:dyDescent="0.25">
      <c r="A16" s="119"/>
      <c r="B16" s="119"/>
      <c r="C16" s="119"/>
      <c r="D16" s="119"/>
      <c r="E16" s="119"/>
      <c r="F16" s="119"/>
      <c r="G16" s="11"/>
    </row>
    <row r="17" spans="1:7" x14ac:dyDescent="0.25">
      <c r="A17" s="119"/>
      <c r="B17" s="119"/>
      <c r="C17" s="119"/>
      <c r="D17" s="119"/>
      <c r="E17" s="119"/>
      <c r="F17" s="119"/>
      <c r="G17" s="11"/>
    </row>
    <row r="18" spans="1:7" x14ac:dyDescent="0.25">
      <c r="A18" s="11"/>
      <c r="B18" s="12"/>
      <c r="C18" s="8"/>
      <c r="D18" s="13"/>
      <c r="E18" s="13"/>
      <c r="F18" s="11"/>
      <c r="G18" s="11"/>
    </row>
    <row r="19" spans="1:7" x14ac:dyDescent="0.25">
      <c r="A19" s="11"/>
      <c r="B19" s="12"/>
      <c r="C19" s="8"/>
      <c r="D19" s="13"/>
      <c r="E19" s="13"/>
      <c r="F19" s="11"/>
      <c r="G19" s="11"/>
    </row>
    <row r="20" spans="1:7" x14ac:dyDescent="0.25">
      <c r="A20" s="11"/>
      <c r="B20" s="12"/>
      <c r="C20" s="8"/>
      <c r="D20" s="13"/>
      <c r="E20" s="13"/>
      <c r="F20" s="11"/>
      <c r="G20" s="11"/>
    </row>
    <row r="21" spans="1:7" x14ac:dyDescent="0.25">
      <c r="A21" s="11"/>
      <c r="B21" s="12"/>
      <c r="C21" s="8"/>
      <c r="D21" s="13"/>
      <c r="E21" s="13"/>
      <c r="F21" s="11"/>
      <c r="G21" s="11"/>
    </row>
    <row r="22" spans="1:7" x14ac:dyDescent="0.25">
      <c r="A22" s="11"/>
      <c r="B22" s="12"/>
      <c r="C22" s="8"/>
      <c r="D22" s="13"/>
      <c r="E22" s="13"/>
      <c r="F22" s="11"/>
      <c r="G22" s="11"/>
    </row>
    <row r="23" spans="1:7" x14ac:dyDescent="0.25">
      <c r="A23" s="11"/>
      <c r="B23" s="12"/>
      <c r="C23" s="8"/>
      <c r="D23" s="13"/>
      <c r="E23" s="13"/>
      <c r="F23" s="11"/>
      <c r="G23" s="11"/>
    </row>
    <row r="24" spans="1:7" x14ac:dyDescent="0.25">
      <c r="A24" s="16"/>
      <c r="B24" s="252"/>
      <c r="C24" s="252"/>
      <c r="D24" s="253"/>
      <c r="E24" s="253"/>
      <c r="F24" s="16"/>
      <c r="G24" s="16"/>
    </row>
  </sheetData>
  <protectedRanges>
    <protectedRange sqref="B18:D23 B14:D14" name="Rango1_1"/>
    <protectedRange sqref="B11:B13 E11:E13 C13:D13 C11:D11" name="Rango1_1_3"/>
  </protectedRanges>
  <mergeCells count="12">
    <mergeCell ref="F9:G9"/>
    <mergeCell ref="B24:E24"/>
    <mergeCell ref="A8:B8"/>
    <mergeCell ref="A9:A10"/>
    <mergeCell ref="B9:B10"/>
    <mergeCell ref="C9:C10"/>
    <mergeCell ref="D9:E9"/>
    <mergeCell ref="A2:G2"/>
    <mergeCell ref="A3:G3"/>
    <mergeCell ref="A4:G4"/>
    <mergeCell ref="A5:G5"/>
    <mergeCell ref="A6:G6"/>
  </mergeCells>
  <pageMargins left="1.4960629921259843" right="0.59" top="1.3779527559055118" bottom="0.74803149606299213" header="0.31496062992125984" footer="0.31496062992125984"/>
  <pageSetup scale="8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topLeftCell="A13" zoomScaleNormal="100" workbookViewId="0">
      <selection activeCell="E16" sqref="E16"/>
    </sheetView>
  </sheetViews>
  <sheetFormatPr baseColWidth="10" defaultColWidth="11.42578125" defaultRowHeight="15" x14ac:dyDescent="0.25"/>
  <cols>
    <col min="1" max="1" width="11.42578125" style="4"/>
    <col min="2" max="2" width="31.28515625" style="4" customWidth="1"/>
    <col min="3" max="3" width="17" style="4" customWidth="1"/>
    <col min="4" max="4" width="18.42578125" style="4" customWidth="1"/>
    <col min="5" max="5" width="17.5703125" style="4" customWidth="1"/>
    <col min="6" max="6" width="16" style="4" customWidth="1"/>
    <col min="7" max="7" width="16.28515625" style="4" customWidth="1"/>
    <col min="8" max="16384" width="11.42578125" style="4"/>
  </cols>
  <sheetData>
    <row r="1" spans="1:11" x14ac:dyDescent="0.25">
      <c r="A1" s="1"/>
      <c r="B1" s="1"/>
      <c r="C1" s="1"/>
      <c r="D1" s="1"/>
      <c r="E1" s="2"/>
      <c r="F1" s="2"/>
      <c r="G1" s="3" t="s">
        <v>27</v>
      </c>
    </row>
    <row r="2" spans="1:11" x14ac:dyDescent="0.25">
      <c r="A2" s="246" t="s">
        <v>200</v>
      </c>
      <c r="B2" s="246"/>
      <c r="C2" s="246"/>
      <c r="D2" s="246"/>
      <c r="E2" s="246"/>
      <c r="F2" s="246"/>
      <c r="G2" s="246"/>
    </row>
    <row r="3" spans="1:11" ht="15.75" customHeight="1" x14ac:dyDescent="0.25">
      <c r="A3" s="246" t="s">
        <v>9</v>
      </c>
      <c r="B3" s="246"/>
      <c r="C3" s="246"/>
      <c r="D3" s="246"/>
      <c r="E3" s="246"/>
      <c r="F3" s="246"/>
      <c r="G3" s="246"/>
    </row>
    <row r="4" spans="1:11" x14ac:dyDescent="0.25">
      <c r="A4" s="246" t="s">
        <v>10</v>
      </c>
      <c r="B4" s="246"/>
      <c r="C4" s="246"/>
      <c r="D4" s="246"/>
      <c r="E4" s="246"/>
      <c r="F4" s="246"/>
      <c r="G4" s="246"/>
    </row>
    <row r="5" spans="1:11" x14ac:dyDescent="0.25">
      <c r="A5" s="248" t="s">
        <v>11</v>
      </c>
      <c r="B5" s="248"/>
      <c r="C5" s="248"/>
      <c r="D5" s="248"/>
      <c r="E5" s="248"/>
      <c r="F5" s="248"/>
      <c r="G5" s="248"/>
    </row>
    <row r="6" spans="1:11" x14ac:dyDescent="0.25">
      <c r="A6" s="255" t="s">
        <v>28</v>
      </c>
      <c r="B6" s="255"/>
      <c r="C6" s="255"/>
      <c r="D6" s="255"/>
      <c r="E6" s="255"/>
      <c r="F6" s="255"/>
      <c r="G6" s="255"/>
      <c r="H6" s="20"/>
      <c r="I6" s="21"/>
      <c r="J6" s="21"/>
      <c r="K6" s="21"/>
    </row>
    <row r="7" spans="1:11" x14ac:dyDescent="0.25">
      <c r="A7" s="65" t="s">
        <v>29</v>
      </c>
      <c r="B7" s="65"/>
      <c r="C7" s="63"/>
      <c r="D7" s="63"/>
      <c r="E7" s="63"/>
      <c r="F7" s="58"/>
      <c r="G7" s="58"/>
      <c r="H7" s="21"/>
      <c r="I7" s="21"/>
      <c r="J7" s="21"/>
      <c r="K7" s="21"/>
    </row>
    <row r="8" spans="1:11" ht="24" x14ac:dyDescent="0.25">
      <c r="A8" s="107" t="s">
        <v>13</v>
      </c>
      <c r="B8" s="108" t="s">
        <v>14</v>
      </c>
      <c r="C8" s="109" t="s">
        <v>16</v>
      </c>
      <c r="D8" s="109" t="s">
        <v>15</v>
      </c>
      <c r="E8" s="109" t="s">
        <v>30</v>
      </c>
      <c r="F8" s="109" t="s">
        <v>31</v>
      </c>
      <c r="G8" s="109" t="s">
        <v>32</v>
      </c>
    </row>
    <row r="9" spans="1:11" x14ac:dyDescent="0.25">
      <c r="A9" s="54"/>
      <c r="B9" s="55"/>
      <c r="C9" s="60"/>
      <c r="D9" s="66"/>
      <c r="E9" s="66"/>
      <c r="F9" s="66"/>
      <c r="G9" s="54"/>
    </row>
    <row r="10" spans="1:11" x14ac:dyDescent="0.25">
      <c r="A10" s="54"/>
      <c r="B10" s="56"/>
      <c r="C10" s="60"/>
      <c r="D10" s="66"/>
      <c r="E10" s="66"/>
      <c r="F10" s="66"/>
      <c r="G10" s="54"/>
    </row>
    <row r="11" spans="1:11" x14ac:dyDescent="0.25">
      <c r="A11" s="54"/>
      <c r="B11" s="56"/>
      <c r="C11" s="60"/>
      <c r="D11" s="66"/>
      <c r="E11" s="66"/>
      <c r="F11" s="66"/>
      <c r="G11" s="54"/>
    </row>
    <row r="12" spans="1:11" x14ac:dyDescent="0.25">
      <c r="A12" s="54"/>
      <c r="B12" s="56"/>
      <c r="C12" s="60"/>
      <c r="D12" s="66"/>
      <c r="E12" s="66"/>
      <c r="F12" s="66"/>
      <c r="G12" s="54"/>
    </row>
    <row r="13" spans="1:11" x14ac:dyDescent="0.25">
      <c r="A13" s="54"/>
      <c r="B13" s="67" t="s">
        <v>33</v>
      </c>
      <c r="C13" s="60">
        <f>SUM(C9:C12)</f>
        <v>0</v>
      </c>
      <c r="D13" s="66"/>
      <c r="E13" s="66"/>
      <c r="F13" s="66"/>
      <c r="G13" s="54"/>
    </row>
    <row r="14" spans="1:11" x14ac:dyDescent="0.25">
      <c r="A14" s="119"/>
      <c r="B14" s="119"/>
      <c r="C14" s="119"/>
      <c r="D14" s="119"/>
      <c r="E14" s="119"/>
      <c r="F14" s="119"/>
      <c r="G14" s="11"/>
    </row>
    <row r="15" spans="1:11" ht="15.75" x14ac:dyDescent="0.25">
      <c r="A15" s="123" t="s">
        <v>130</v>
      </c>
      <c r="B15" s="124" t="s">
        <v>438</v>
      </c>
      <c r="C15" s="119"/>
      <c r="D15" s="119"/>
      <c r="E15" s="119"/>
      <c r="F15" s="119"/>
      <c r="G15" s="11"/>
    </row>
    <row r="16" spans="1:11" ht="15.75" x14ac:dyDescent="0.25">
      <c r="B16" s="124" t="s">
        <v>133</v>
      </c>
      <c r="C16" s="119"/>
      <c r="D16" s="119"/>
      <c r="E16" s="119"/>
      <c r="F16" s="119"/>
      <c r="G16" s="11"/>
    </row>
    <row r="17" spans="1:7" x14ac:dyDescent="0.25">
      <c r="A17" s="119"/>
      <c r="B17" s="119"/>
      <c r="C17" s="119"/>
      <c r="D17" s="119"/>
      <c r="E17" s="119"/>
      <c r="F17" s="119"/>
      <c r="G17" s="11"/>
    </row>
    <row r="18" spans="1:7" x14ac:dyDescent="0.25">
      <c r="A18" s="11"/>
      <c r="B18" s="12"/>
      <c r="C18" s="8"/>
      <c r="D18" s="13"/>
      <c r="E18" s="13"/>
      <c r="F18" s="13"/>
      <c r="G18" s="11"/>
    </row>
    <row r="19" spans="1:7" x14ac:dyDescent="0.25">
      <c r="A19" s="11"/>
      <c r="B19" s="12"/>
      <c r="C19" s="8"/>
      <c r="D19" s="13"/>
      <c r="E19" s="13"/>
      <c r="F19" s="13"/>
      <c r="G19" s="11"/>
    </row>
    <row r="20" spans="1:7" x14ac:dyDescent="0.25">
      <c r="A20" s="11"/>
      <c r="B20" s="12"/>
      <c r="C20" s="8"/>
      <c r="D20" s="13"/>
      <c r="E20" s="13"/>
      <c r="F20" s="13"/>
      <c r="G20" s="11"/>
    </row>
    <row r="21" spans="1:7" x14ac:dyDescent="0.25">
      <c r="A21" s="11"/>
      <c r="B21" s="12"/>
      <c r="C21" s="8"/>
      <c r="D21" s="13"/>
      <c r="E21" s="13"/>
      <c r="F21" s="13"/>
      <c r="G21" s="11"/>
    </row>
    <row r="22" spans="1:7" x14ac:dyDescent="0.25">
      <c r="A22" s="11"/>
      <c r="B22" s="12"/>
      <c r="C22" s="8"/>
      <c r="D22" s="13"/>
      <c r="E22" s="13"/>
      <c r="F22" s="13"/>
      <c r="G22" s="11"/>
    </row>
    <row r="23" spans="1:7" x14ac:dyDescent="0.25">
      <c r="A23" s="11"/>
      <c r="B23" s="12"/>
      <c r="C23" s="8"/>
      <c r="D23" s="13"/>
      <c r="E23" s="13"/>
      <c r="F23" s="13"/>
      <c r="G23" s="11"/>
    </row>
    <row r="24" spans="1:7" x14ac:dyDescent="0.25">
      <c r="A24" s="11"/>
      <c r="B24" s="12"/>
      <c r="C24" s="8"/>
      <c r="D24" s="13"/>
      <c r="E24" s="13"/>
      <c r="F24" s="13"/>
      <c r="G24" s="11"/>
    </row>
  </sheetData>
  <protectedRanges>
    <protectedRange sqref="B9:D13 B18:D24" name="Rango1_1"/>
  </protectedRanges>
  <mergeCells count="5">
    <mergeCell ref="A3:G3"/>
    <mergeCell ref="A4:G4"/>
    <mergeCell ref="A5:G5"/>
    <mergeCell ref="A6:G6"/>
    <mergeCell ref="A2:G2"/>
  </mergeCells>
  <pageMargins left="1.4960629921259843" right="0.70866141732283472" top="1.3779527559055118" bottom="0.74803149606299213" header="0.31496062992125984" footer="0.31496062992125984"/>
  <pageSetup scale="8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Normal="100" workbookViewId="0">
      <selection activeCell="D17" sqref="D17"/>
    </sheetView>
  </sheetViews>
  <sheetFormatPr baseColWidth="10" defaultColWidth="11.42578125" defaultRowHeight="15" x14ac:dyDescent="0.25"/>
  <cols>
    <col min="1" max="1" width="11.42578125" style="4"/>
    <col min="2" max="2" width="38.7109375" style="4" customWidth="1"/>
    <col min="3" max="3" width="19.5703125" style="4" customWidth="1"/>
    <col min="4" max="4" width="20" style="4" customWidth="1"/>
    <col min="5" max="5" width="25.28515625" style="4" customWidth="1"/>
    <col min="6" max="16384" width="11.42578125" style="4"/>
  </cols>
  <sheetData>
    <row r="1" spans="1:7" x14ac:dyDescent="0.25">
      <c r="A1" s="1"/>
      <c r="B1" s="1"/>
      <c r="C1" s="1"/>
      <c r="D1" s="1"/>
      <c r="E1" s="3" t="s">
        <v>34</v>
      </c>
      <c r="F1" s="22"/>
    </row>
    <row r="2" spans="1:7" x14ac:dyDescent="0.25">
      <c r="A2" s="246" t="s">
        <v>200</v>
      </c>
      <c r="B2" s="246"/>
      <c r="C2" s="246"/>
      <c r="D2" s="246"/>
      <c r="E2" s="246"/>
    </row>
    <row r="3" spans="1:7" ht="15.75" customHeight="1" x14ac:dyDescent="0.25">
      <c r="A3" s="246" t="s">
        <v>9</v>
      </c>
      <c r="B3" s="246"/>
      <c r="C3" s="246"/>
      <c r="D3" s="246"/>
      <c r="E3" s="246"/>
    </row>
    <row r="4" spans="1:7" x14ac:dyDescent="0.25">
      <c r="A4" s="246" t="s">
        <v>10</v>
      </c>
      <c r="B4" s="246"/>
      <c r="C4" s="246"/>
      <c r="D4" s="246"/>
      <c r="E4" s="246"/>
    </row>
    <row r="5" spans="1:7" x14ac:dyDescent="0.25">
      <c r="A5" s="248" t="s">
        <v>11</v>
      </c>
      <c r="B5" s="248"/>
      <c r="C5" s="248"/>
      <c r="D5" s="248"/>
      <c r="E5" s="248"/>
    </row>
    <row r="6" spans="1:7" x14ac:dyDescent="0.25">
      <c r="A6" s="248" t="s">
        <v>35</v>
      </c>
      <c r="B6" s="248"/>
      <c r="C6" s="248"/>
      <c r="D6" s="248"/>
      <c r="E6" s="248"/>
    </row>
    <row r="7" spans="1:7" x14ac:dyDescent="0.25">
      <c r="A7" s="249" t="s">
        <v>36</v>
      </c>
      <c r="B7" s="249"/>
      <c r="C7" s="63"/>
      <c r="D7" s="63"/>
      <c r="E7" s="63"/>
    </row>
    <row r="8" spans="1:7" ht="21.75" customHeight="1" x14ac:dyDescent="0.25">
      <c r="A8" s="107" t="s">
        <v>13</v>
      </c>
      <c r="B8" s="108" t="s">
        <v>14</v>
      </c>
      <c r="C8" s="109" t="s">
        <v>16</v>
      </c>
      <c r="D8" s="109" t="s">
        <v>15</v>
      </c>
      <c r="E8" s="109" t="s">
        <v>37</v>
      </c>
    </row>
    <row r="9" spans="1:7" x14ac:dyDescent="0.25">
      <c r="A9" s="54"/>
      <c r="B9" s="55"/>
      <c r="C9" s="60"/>
      <c r="D9" s="66"/>
      <c r="E9" s="66"/>
    </row>
    <row r="10" spans="1:7" x14ac:dyDescent="0.25">
      <c r="A10" s="54"/>
      <c r="B10" s="56"/>
      <c r="C10" s="60"/>
      <c r="D10" s="66"/>
      <c r="E10" s="66"/>
    </row>
    <row r="11" spans="1:7" x14ac:dyDescent="0.25">
      <c r="A11" s="54"/>
      <c r="B11" s="56"/>
      <c r="C11" s="60"/>
      <c r="D11" s="66"/>
      <c r="E11" s="66"/>
    </row>
    <row r="12" spans="1:7" x14ac:dyDescent="0.25">
      <c r="A12" s="54"/>
      <c r="B12" s="56"/>
      <c r="C12" s="60"/>
      <c r="D12" s="66"/>
      <c r="E12" s="66"/>
    </row>
    <row r="13" spans="1:7" x14ac:dyDescent="0.25">
      <c r="A13" s="54"/>
      <c r="B13" s="68" t="s">
        <v>6</v>
      </c>
      <c r="C13" s="60">
        <f>SUM(C9:C12)</f>
        <v>0</v>
      </c>
      <c r="D13" s="66"/>
      <c r="E13" s="66"/>
    </row>
    <row r="14" spans="1:7" x14ac:dyDescent="0.25">
      <c r="A14" s="119"/>
      <c r="B14" s="119"/>
      <c r="C14" s="119"/>
      <c r="D14" s="119"/>
      <c r="E14" s="119"/>
      <c r="F14" s="119"/>
      <c r="G14" s="11"/>
    </row>
    <row r="15" spans="1:7" x14ac:dyDescent="0.25">
      <c r="A15" s="125" t="s">
        <v>130</v>
      </c>
      <c r="B15" s="5" t="s">
        <v>439</v>
      </c>
      <c r="C15" s="23"/>
      <c r="D15" s="16"/>
      <c r="E15" s="16"/>
    </row>
    <row r="16" spans="1:7" x14ac:dyDescent="0.25">
      <c r="B16" s="5" t="s">
        <v>132</v>
      </c>
      <c r="C16" s="23"/>
      <c r="D16" s="16"/>
      <c r="E16" s="16"/>
    </row>
    <row r="17" spans="1:5" x14ac:dyDescent="0.25">
      <c r="A17" s="16"/>
      <c r="B17" s="23"/>
      <c r="C17" s="23"/>
      <c r="D17" s="16"/>
      <c r="E17" s="16"/>
    </row>
    <row r="18" spans="1:5" x14ac:dyDescent="0.25">
      <c r="A18" s="16"/>
      <c r="B18" s="23"/>
      <c r="C18" s="23"/>
      <c r="D18" s="16"/>
      <c r="E18" s="16"/>
    </row>
    <row r="19" spans="1:5" x14ac:dyDescent="0.25">
      <c r="A19" s="16"/>
      <c r="B19" s="23"/>
      <c r="C19" s="23"/>
      <c r="D19" s="16"/>
      <c r="E19" s="16"/>
    </row>
    <row r="20" spans="1:5" x14ac:dyDescent="0.25">
      <c r="A20" s="16"/>
      <c r="B20" s="23"/>
      <c r="C20" s="23"/>
      <c r="D20" s="16"/>
      <c r="E20" s="16"/>
    </row>
  </sheetData>
  <protectedRanges>
    <protectedRange sqref="B9:D13" name="Rango1_1"/>
  </protectedRanges>
  <mergeCells count="6">
    <mergeCell ref="A7:B7"/>
    <mergeCell ref="A2:E2"/>
    <mergeCell ref="A3:E3"/>
    <mergeCell ref="A4:E4"/>
    <mergeCell ref="A5:E5"/>
    <mergeCell ref="A6:E6"/>
  </mergeCells>
  <pageMargins left="1.4960629921259843" right="0.70866141732283472" top="1.56" bottom="0.74803149606299213" header="0.31496062992125984" footer="0.31496062992125984"/>
  <pageSetup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10" zoomScaleNormal="100" workbookViewId="0">
      <selection activeCell="E21" sqref="E21"/>
    </sheetView>
  </sheetViews>
  <sheetFormatPr baseColWidth="10" defaultColWidth="11.42578125" defaultRowHeight="15" x14ac:dyDescent="0.25"/>
  <cols>
    <col min="1" max="1" width="11.42578125" style="4"/>
    <col min="2" max="2" width="46.42578125" style="4" customWidth="1"/>
    <col min="3" max="3" width="20.42578125" style="4" customWidth="1"/>
    <col min="4" max="4" width="18.7109375" style="4" customWidth="1"/>
    <col min="5" max="5" width="17.42578125" style="4" customWidth="1"/>
    <col min="6" max="6" width="18.28515625" style="4" customWidth="1"/>
    <col min="7" max="7" width="11.42578125" style="4" hidden="1" customWidth="1"/>
    <col min="8" max="8" width="0.28515625" style="4" customWidth="1"/>
    <col min="9" max="16384" width="11.42578125" style="4"/>
  </cols>
  <sheetData>
    <row r="1" spans="1:6" x14ac:dyDescent="0.25">
      <c r="A1" s="1"/>
      <c r="B1" s="1"/>
      <c r="C1" s="1"/>
      <c r="D1" s="1"/>
      <c r="E1" s="2"/>
      <c r="F1" s="3" t="s">
        <v>38</v>
      </c>
    </row>
    <row r="2" spans="1:6" x14ac:dyDescent="0.25">
      <c r="A2" s="246" t="s">
        <v>205</v>
      </c>
      <c r="B2" s="246"/>
      <c r="C2" s="246"/>
      <c r="D2" s="246"/>
      <c r="E2" s="246"/>
      <c r="F2" s="246"/>
    </row>
    <row r="3" spans="1:6" ht="15.75" customHeight="1" x14ac:dyDescent="0.25">
      <c r="A3" s="246" t="s">
        <v>9</v>
      </c>
      <c r="B3" s="246"/>
      <c r="C3" s="246"/>
      <c r="D3" s="246"/>
      <c r="E3" s="246"/>
      <c r="F3" s="246"/>
    </row>
    <row r="4" spans="1:6" x14ac:dyDescent="0.25">
      <c r="A4" s="246" t="s">
        <v>10</v>
      </c>
      <c r="B4" s="246"/>
      <c r="C4" s="246"/>
      <c r="D4" s="246"/>
      <c r="E4" s="246"/>
      <c r="F4" s="246"/>
    </row>
    <row r="5" spans="1:6" x14ac:dyDescent="0.25">
      <c r="A5" s="248" t="s">
        <v>11</v>
      </c>
      <c r="B5" s="248"/>
      <c r="C5" s="248"/>
      <c r="D5" s="248"/>
      <c r="E5" s="248"/>
      <c r="F5" s="248"/>
    </row>
    <row r="6" spans="1:6" x14ac:dyDescent="0.25">
      <c r="A6" s="248" t="s">
        <v>39</v>
      </c>
      <c r="B6" s="248"/>
      <c r="C6" s="248"/>
      <c r="D6" s="248"/>
      <c r="E6" s="248"/>
      <c r="F6" s="248"/>
    </row>
    <row r="7" spans="1:6" x14ac:dyDescent="0.25">
      <c r="A7" s="69" t="s">
        <v>40</v>
      </c>
      <c r="B7" s="57"/>
      <c r="C7" s="57"/>
      <c r="D7" s="57"/>
      <c r="E7" s="70"/>
      <c r="F7" s="57"/>
    </row>
    <row r="8" spans="1:6" x14ac:dyDescent="0.25">
      <c r="A8" s="107" t="s">
        <v>13</v>
      </c>
      <c r="B8" s="107" t="s">
        <v>41</v>
      </c>
      <c r="C8" s="107" t="s">
        <v>42</v>
      </c>
      <c r="D8" s="107" t="s">
        <v>43</v>
      </c>
      <c r="E8" s="109" t="s">
        <v>44</v>
      </c>
      <c r="F8" s="109" t="s">
        <v>30</v>
      </c>
    </row>
    <row r="9" spans="1:6" ht="27.75" customHeight="1" x14ac:dyDescent="0.25">
      <c r="A9" s="61" t="s">
        <v>206</v>
      </c>
      <c r="B9" s="166" t="s">
        <v>207</v>
      </c>
      <c r="C9" s="126">
        <v>71295.62</v>
      </c>
      <c r="D9" s="126">
        <f>379607.61+C9</f>
        <v>450903.23</v>
      </c>
      <c r="E9" s="71" t="s">
        <v>135</v>
      </c>
      <c r="F9" s="61" t="s">
        <v>136</v>
      </c>
    </row>
    <row r="10" spans="1:6" ht="24.75" x14ac:dyDescent="0.25">
      <c r="A10" s="61" t="s">
        <v>219</v>
      </c>
      <c r="B10" s="166" t="s">
        <v>220</v>
      </c>
      <c r="C10" s="126">
        <v>30998302.649999999</v>
      </c>
      <c r="D10" s="126">
        <v>30998302.649999999</v>
      </c>
      <c r="E10" s="71" t="s">
        <v>135</v>
      </c>
      <c r="F10" s="61" t="s">
        <v>136</v>
      </c>
    </row>
    <row r="11" spans="1:6" x14ac:dyDescent="0.25">
      <c r="A11" s="61" t="s">
        <v>221</v>
      </c>
      <c r="B11" s="61" t="s">
        <v>223</v>
      </c>
      <c r="C11" s="126">
        <v>771140.44</v>
      </c>
      <c r="D11" s="126">
        <v>771140.44</v>
      </c>
      <c r="E11" s="71" t="s">
        <v>135</v>
      </c>
      <c r="F11" s="61" t="s">
        <v>136</v>
      </c>
    </row>
    <row r="12" spans="1:6" ht="24.75" x14ac:dyDescent="0.25">
      <c r="A12" s="61" t="s">
        <v>222</v>
      </c>
      <c r="B12" s="167" t="s">
        <v>224</v>
      </c>
      <c r="C12" s="126">
        <v>14835.89</v>
      </c>
      <c r="D12" s="126">
        <v>14835.89</v>
      </c>
      <c r="E12" s="71" t="s">
        <v>135</v>
      </c>
      <c r="F12" s="61" t="s">
        <v>136</v>
      </c>
    </row>
    <row r="13" spans="1:6" ht="24.75" x14ac:dyDescent="0.25">
      <c r="A13" s="61" t="s">
        <v>225</v>
      </c>
      <c r="B13" s="167" t="s">
        <v>226</v>
      </c>
      <c r="C13" s="126">
        <v>17594.66</v>
      </c>
      <c r="D13" s="126">
        <v>17594.66</v>
      </c>
      <c r="E13" s="71" t="s">
        <v>135</v>
      </c>
      <c r="F13" s="61" t="s">
        <v>136</v>
      </c>
    </row>
    <row r="14" spans="1:6" ht="24.75" x14ac:dyDescent="0.25">
      <c r="A14" s="61" t="s">
        <v>227</v>
      </c>
      <c r="B14" s="167" t="s">
        <v>228</v>
      </c>
      <c r="C14" s="126">
        <v>247046.81</v>
      </c>
      <c r="D14" s="126">
        <v>247046.81</v>
      </c>
      <c r="E14" s="71" t="s">
        <v>135</v>
      </c>
      <c r="F14" s="61" t="s">
        <v>136</v>
      </c>
    </row>
    <row r="15" spans="1:6" ht="24.75" x14ac:dyDescent="0.25">
      <c r="A15" s="61" t="s">
        <v>229</v>
      </c>
      <c r="B15" s="167" t="s">
        <v>230</v>
      </c>
      <c r="C15" s="126">
        <v>1402442.38</v>
      </c>
      <c r="D15" s="126">
        <v>1402442.38</v>
      </c>
      <c r="E15" s="71" t="s">
        <v>135</v>
      </c>
      <c r="F15" s="61" t="s">
        <v>136</v>
      </c>
    </row>
    <row r="16" spans="1:6" ht="9.75" customHeight="1" x14ac:dyDescent="0.25">
      <c r="A16" s="58"/>
      <c r="B16" s="58"/>
      <c r="C16" s="58"/>
      <c r="D16" s="58"/>
      <c r="E16" s="73"/>
      <c r="F16" s="58"/>
    </row>
    <row r="17" spans="1:11" ht="24" customHeight="1" x14ac:dyDescent="0.25">
      <c r="A17" s="107" t="s">
        <v>13</v>
      </c>
      <c r="B17" s="107" t="s">
        <v>41</v>
      </c>
      <c r="C17" s="109" t="s">
        <v>45</v>
      </c>
      <c r="D17" s="109" t="s">
        <v>46</v>
      </c>
      <c r="E17" s="109" t="s">
        <v>47</v>
      </c>
      <c r="F17" s="109" t="s">
        <v>48</v>
      </c>
    </row>
    <row r="18" spans="1:11" ht="26.25" customHeight="1" x14ac:dyDescent="0.25">
      <c r="A18" s="258" t="s">
        <v>2</v>
      </c>
      <c r="B18" s="259"/>
      <c r="C18" s="259"/>
      <c r="D18" s="259"/>
      <c r="E18" s="259"/>
      <c r="F18" s="260"/>
    </row>
    <row r="19" spans="1:11" x14ac:dyDescent="0.25">
      <c r="A19" s="54" t="s">
        <v>209</v>
      </c>
      <c r="B19" s="59" t="s">
        <v>208</v>
      </c>
      <c r="C19" s="75">
        <v>175887.86</v>
      </c>
      <c r="D19" s="75">
        <v>179043</v>
      </c>
      <c r="E19" s="75">
        <f>C19+D19</f>
        <v>354930.86</v>
      </c>
      <c r="F19" s="76" t="s">
        <v>210</v>
      </c>
    </row>
    <row r="20" spans="1:11" x14ac:dyDescent="0.25">
      <c r="A20" s="54" t="s">
        <v>231</v>
      </c>
      <c r="B20" s="59" t="s">
        <v>232</v>
      </c>
      <c r="C20" s="74">
        <v>13533.44</v>
      </c>
      <c r="D20" s="74">
        <v>27533.439999999999</v>
      </c>
      <c r="E20" s="75">
        <f>C20+D20</f>
        <v>41066.879999999997</v>
      </c>
      <c r="F20" s="76" t="s">
        <v>210</v>
      </c>
      <c r="J20" s="208"/>
      <c r="K20" s="208"/>
    </row>
    <row r="21" spans="1:11" x14ac:dyDescent="0.25">
      <c r="A21" s="54"/>
      <c r="B21" s="59"/>
      <c r="C21" s="74"/>
      <c r="D21" s="75"/>
      <c r="E21" s="75"/>
      <c r="F21" s="76"/>
    </row>
    <row r="22" spans="1:11" ht="24.75" customHeight="1" x14ac:dyDescent="0.25">
      <c r="A22" s="258" t="s">
        <v>3</v>
      </c>
      <c r="B22" s="259"/>
      <c r="C22" s="259"/>
      <c r="D22" s="259"/>
      <c r="E22" s="259"/>
      <c r="F22" s="260"/>
      <c r="J22" s="208"/>
    </row>
    <row r="23" spans="1:11" x14ac:dyDescent="0.25">
      <c r="A23" s="54"/>
      <c r="B23" s="59"/>
      <c r="C23" s="256" t="s">
        <v>134</v>
      </c>
      <c r="D23" s="257"/>
      <c r="E23" s="75"/>
      <c r="F23" s="76"/>
    </row>
    <row r="24" spans="1:11" ht="24" customHeight="1" x14ac:dyDescent="0.25">
      <c r="A24" s="258" t="s">
        <v>49</v>
      </c>
      <c r="B24" s="259"/>
      <c r="C24" s="259"/>
      <c r="D24" s="259"/>
      <c r="E24" s="259"/>
      <c r="F24" s="260"/>
    </row>
    <row r="25" spans="1:11" x14ac:dyDescent="0.25">
      <c r="A25" s="54"/>
      <c r="B25" s="59"/>
      <c r="C25" s="256" t="s">
        <v>134</v>
      </c>
      <c r="D25" s="257"/>
      <c r="E25" s="75"/>
      <c r="F25" s="76"/>
    </row>
    <row r="26" spans="1:11" x14ac:dyDescent="0.25">
      <c r="A26" s="54"/>
      <c r="B26" s="77" t="s">
        <v>33</v>
      </c>
      <c r="C26" s="78">
        <f>SUM(C18:C25)</f>
        <v>189421.3</v>
      </c>
      <c r="D26" s="79">
        <f>SUM(D18:D25)</f>
        <v>206576.44</v>
      </c>
      <c r="E26" s="79">
        <f>SUM(E18:E25)</f>
        <v>395997.74</v>
      </c>
      <c r="F26" s="54"/>
    </row>
    <row r="27" spans="1:11" x14ac:dyDescent="0.25">
      <c r="A27" s="119"/>
      <c r="B27" s="119"/>
      <c r="C27" s="119"/>
      <c r="D27" s="119"/>
      <c r="E27" s="119"/>
      <c r="F27" s="119"/>
    </row>
    <row r="28" spans="1:11" x14ac:dyDescent="0.25">
      <c r="A28" s="125" t="s">
        <v>130</v>
      </c>
      <c r="B28" s="127" t="s">
        <v>233</v>
      </c>
      <c r="C28" s="1"/>
      <c r="D28" s="26"/>
      <c r="E28" s="26"/>
      <c r="F28" s="1"/>
    </row>
    <row r="29" spans="1:11" x14ac:dyDescent="0.25">
      <c r="A29" s="1"/>
      <c r="B29" s="1"/>
      <c r="C29" s="1"/>
      <c r="D29" s="26"/>
      <c r="E29" s="26"/>
      <c r="F29" s="1"/>
    </row>
    <row r="30" spans="1:11" x14ac:dyDescent="0.25">
      <c r="A30" s="1"/>
      <c r="B30" s="1"/>
      <c r="C30" s="1"/>
      <c r="D30" s="26"/>
      <c r="E30" s="26"/>
      <c r="F30" s="1"/>
    </row>
    <row r="31" spans="1:11" x14ac:dyDescent="0.25">
      <c r="A31" s="24"/>
      <c r="B31" s="24"/>
      <c r="C31" s="27"/>
      <c r="D31" s="27"/>
      <c r="E31" s="27"/>
      <c r="F31" s="24"/>
    </row>
  </sheetData>
  <protectedRanges>
    <protectedRange sqref="B21:D21 B20 B23 B26:D26 B25 E18:F26 B19:D19" name="Rango1"/>
    <protectedRange sqref="C20:D20" name="Rango1_1"/>
    <protectedRange sqref="C23:D23" name="Rango1_2"/>
    <protectedRange sqref="C25:D25" name="Rango1_3"/>
  </protectedRanges>
  <mergeCells count="10">
    <mergeCell ref="A2:F2"/>
    <mergeCell ref="C23:D23"/>
    <mergeCell ref="C25:D25"/>
    <mergeCell ref="A22:F22"/>
    <mergeCell ref="A24:F24"/>
    <mergeCell ref="A18:F18"/>
    <mergeCell ref="A3:F3"/>
    <mergeCell ref="A4:F4"/>
    <mergeCell ref="A5:F5"/>
    <mergeCell ref="A6:F6"/>
  </mergeCells>
  <pageMargins left="1.6929133858267718" right="0.70866141732283472" top="1.53" bottom="0.56999999999999995" header="0.31496062992125984" footer="0.31496062992125984"/>
  <pageSetup scale="7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topLeftCell="A7" zoomScaleNormal="100" zoomScalePageLayoutView="80" workbookViewId="0">
      <selection activeCell="E10" sqref="E10"/>
    </sheetView>
  </sheetViews>
  <sheetFormatPr baseColWidth="10" defaultColWidth="11.42578125" defaultRowHeight="15" x14ac:dyDescent="0.25"/>
  <cols>
    <col min="1" max="1" width="39.85546875" style="4" customWidth="1"/>
    <col min="2" max="2" width="52.85546875" style="4" customWidth="1"/>
    <col min="3" max="3" width="22.7109375" style="4" customWidth="1"/>
    <col min="4" max="4" width="15.5703125" style="4" customWidth="1"/>
    <col min="5" max="5" width="4.7109375" style="4" customWidth="1"/>
    <col min="6" max="16384" width="11.42578125" style="4"/>
  </cols>
  <sheetData>
    <row r="1" spans="1:8" x14ac:dyDescent="0.25">
      <c r="A1" s="1"/>
      <c r="B1" s="1"/>
      <c r="C1" s="3" t="s">
        <v>50</v>
      </c>
      <c r="D1" s="2"/>
      <c r="E1" s="2"/>
      <c r="F1" s="1"/>
    </row>
    <row r="2" spans="1:8" x14ac:dyDescent="0.25">
      <c r="A2" s="246" t="s">
        <v>200</v>
      </c>
      <c r="B2" s="246"/>
      <c r="C2" s="246"/>
      <c r="D2" s="246"/>
      <c r="E2" s="246"/>
      <c r="F2" s="1"/>
      <c r="G2" s="1"/>
    </row>
    <row r="3" spans="1:8" ht="15.75" customHeight="1" x14ac:dyDescent="0.25">
      <c r="A3" s="246" t="s">
        <v>9</v>
      </c>
      <c r="B3" s="246"/>
      <c r="C3" s="246"/>
      <c r="D3" s="246"/>
      <c r="E3" s="246"/>
      <c r="F3" s="1"/>
      <c r="G3" s="1"/>
    </row>
    <row r="4" spans="1:8" x14ac:dyDescent="0.25">
      <c r="A4" s="246" t="s">
        <v>10</v>
      </c>
      <c r="B4" s="246"/>
      <c r="C4" s="246"/>
      <c r="D4" s="246"/>
      <c r="E4" s="246"/>
      <c r="F4" s="1"/>
      <c r="G4" s="1"/>
    </row>
    <row r="5" spans="1:8" x14ac:dyDescent="0.25">
      <c r="A5" s="248" t="s">
        <v>11</v>
      </c>
      <c r="B5" s="248"/>
      <c r="C5" s="248"/>
      <c r="D5" s="248"/>
      <c r="E5" s="248"/>
      <c r="F5" s="1"/>
      <c r="G5" s="1"/>
    </row>
    <row r="6" spans="1:8" x14ac:dyDescent="0.25">
      <c r="A6" s="248" t="s">
        <v>39</v>
      </c>
      <c r="B6" s="248"/>
      <c r="C6" s="248"/>
      <c r="D6" s="248"/>
      <c r="E6" s="248"/>
      <c r="F6" s="1"/>
      <c r="G6" s="1"/>
    </row>
    <row r="7" spans="1:8" x14ac:dyDescent="0.25">
      <c r="A7" s="261" t="s">
        <v>51</v>
      </c>
      <c r="B7" s="261"/>
      <c r="C7" s="261"/>
      <c r="D7" s="26"/>
      <c r="E7" s="1"/>
      <c r="F7" s="1"/>
      <c r="G7" s="1"/>
    </row>
    <row r="8" spans="1:8" x14ac:dyDescent="0.25">
      <c r="A8" s="58"/>
      <c r="B8" s="80"/>
      <c r="C8" s="80"/>
      <c r="D8" s="28"/>
      <c r="E8" s="1"/>
      <c r="F8" s="1"/>
      <c r="G8" s="1"/>
    </row>
    <row r="9" spans="1:8" x14ac:dyDescent="0.25">
      <c r="A9" s="81"/>
      <c r="B9" s="58"/>
      <c r="C9" s="58"/>
      <c r="D9" s="1"/>
      <c r="E9" s="1"/>
      <c r="F9" s="1"/>
      <c r="G9" s="1"/>
    </row>
    <row r="10" spans="1:8" ht="24.95" customHeight="1" x14ac:dyDescent="0.25">
      <c r="A10" s="107" t="s">
        <v>13</v>
      </c>
      <c r="B10" s="107" t="s">
        <v>52</v>
      </c>
      <c r="C10" s="107" t="s">
        <v>53</v>
      </c>
    </row>
    <row r="11" spans="1:8" ht="39.75" customHeight="1" x14ac:dyDescent="0.25">
      <c r="A11" s="166" t="s">
        <v>212</v>
      </c>
      <c r="B11" s="62" t="s">
        <v>435</v>
      </c>
      <c r="C11" s="137" t="s">
        <v>134</v>
      </c>
    </row>
    <row r="12" spans="1:8" ht="46.5" customHeight="1" x14ac:dyDescent="0.25">
      <c r="A12" s="166" t="s">
        <v>234</v>
      </c>
      <c r="B12" s="202" t="s">
        <v>213</v>
      </c>
      <c r="C12" s="137" t="s">
        <v>134</v>
      </c>
    </row>
    <row r="13" spans="1:8" ht="36.75" customHeight="1" x14ac:dyDescent="0.25">
      <c r="A13" s="166" t="s">
        <v>211</v>
      </c>
      <c r="B13" s="202" t="s">
        <v>213</v>
      </c>
      <c r="C13" s="137" t="s">
        <v>134</v>
      </c>
    </row>
    <row r="14" spans="1:8" x14ac:dyDescent="0.25">
      <c r="A14" s="119"/>
      <c r="B14" s="119"/>
      <c r="C14" s="119"/>
      <c r="D14" s="119"/>
      <c r="E14" s="119"/>
      <c r="F14" s="119"/>
      <c r="G14" s="1"/>
    </row>
    <row r="15" spans="1:8" x14ac:dyDescent="0.25">
      <c r="A15" s="58" t="s">
        <v>440</v>
      </c>
      <c r="B15" s="58"/>
      <c r="C15" s="58"/>
      <c r="D15" s="1"/>
      <c r="E15" s="1"/>
      <c r="F15" s="1"/>
      <c r="G15" s="1"/>
    </row>
    <row r="16" spans="1:8" x14ac:dyDescent="0.25">
      <c r="A16" s="1"/>
      <c r="B16" s="1"/>
      <c r="C16" s="1"/>
      <c r="D16" s="1"/>
      <c r="E16" s="1"/>
      <c r="F16" s="1"/>
      <c r="G16" s="1"/>
      <c r="H16" s="18"/>
    </row>
    <row r="17" spans="1:8" x14ac:dyDescent="0.25">
      <c r="A17" s="1"/>
      <c r="B17" s="1"/>
      <c r="C17" s="1"/>
      <c r="D17" s="1"/>
      <c r="E17" s="1"/>
      <c r="F17" s="1"/>
      <c r="G17" s="1"/>
      <c r="H17" s="18"/>
    </row>
    <row r="18" spans="1:8" x14ac:dyDescent="0.25">
      <c r="A18" s="18"/>
      <c r="B18" s="18"/>
      <c r="C18" s="18"/>
      <c r="D18" s="18"/>
      <c r="E18" s="18"/>
      <c r="F18" s="18"/>
      <c r="G18" s="18"/>
      <c r="H18" s="18"/>
    </row>
    <row r="19" spans="1:8" x14ac:dyDescent="0.25">
      <c r="A19" s="18"/>
      <c r="B19" s="18"/>
      <c r="C19" s="18"/>
      <c r="D19" s="18"/>
      <c r="E19" s="18"/>
      <c r="F19" s="18"/>
      <c r="G19" s="18"/>
      <c r="H19" s="18"/>
    </row>
    <row r="20" spans="1:8" x14ac:dyDescent="0.25">
      <c r="A20" s="18"/>
      <c r="B20" s="18"/>
      <c r="C20" s="18"/>
      <c r="D20" s="18"/>
      <c r="E20" s="18"/>
      <c r="F20" s="18"/>
      <c r="G20" s="18"/>
      <c r="H20" s="18"/>
    </row>
    <row r="21" spans="1:8" x14ac:dyDescent="0.25">
      <c r="A21" s="18"/>
      <c r="B21" s="18"/>
      <c r="C21" s="18"/>
      <c r="D21" s="18"/>
      <c r="E21" s="18"/>
      <c r="F21" s="18"/>
      <c r="G21" s="18"/>
      <c r="H21" s="18"/>
    </row>
    <row r="22" spans="1:8" x14ac:dyDescent="0.25">
      <c r="A22" s="18"/>
      <c r="B22" s="18"/>
      <c r="C22" s="18"/>
      <c r="D22" s="18"/>
      <c r="E22" s="18"/>
      <c r="F22" s="18"/>
      <c r="G22" s="18"/>
      <c r="H22" s="18"/>
    </row>
  </sheetData>
  <protectedRanges>
    <protectedRange sqref="A9:G9" name="Rango1_1"/>
  </protectedRanges>
  <mergeCells count="6">
    <mergeCell ref="A2:E2"/>
    <mergeCell ref="A7:C7"/>
    <mergeCell ref="A3:E3"/>
    <mergeCell ref="A4:E4"/>
    <mergeCell ref="A5:E5"/>
    <mergeCell ref="A6:E6"/>
  </mergeCells>
  <pageMargins left="1.8333333333333333" right="0.70866141732283472" top="1.5" bottom="0.74803149606299213" header="0.31496062992125984" footer="0.31496062992125984"/>
  <pageSetup scale="8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showGridLines="0" topLeftCell="A7" zoomScaleNormal="100" workbookViewId="0">
      <selection activeCell="E29" sqref="E29"/>
    </sheetView>
  </sheetViews>
  <sheetFormatPr baseColWidth="10" defaultColWidth="11.42578125" defaultRowHeight="15" x14ac:dyDescent="0.25"/>
  <cols>
    <col min="1" max="1" width="12.85546875" style="4" customWidth="1"/>
    <col min="2" max="2" width="40.7109375" style="4" customWidth="1"/>
    <col min="3" max="3" width="19.140625" style="4" customWidth="1"/>
    <col min="4" max="4" width="30.140625" style="4" customWidth="1"/>
    <col min="5" max="6" width="11.42578125" style="4"/>
    <col min="7" max="7" width="5" style="4" customWidth="1"/>
    <col min="8" max="16384" width="11.42578125" style="4"/>
  </cols>
  <sheetData>
    <row r="1" spans="1:5" x14ac:dyDescent="0.25">
      <c r="A1" s="1"/>
      <c r="B1" s="1"/>
      <c r="C1" s="1"/>
      <c r="D1" s="3" t="s">
        <v>54</v>
      </c>
    </row>
    <row r="2" spans="1:5" x14ac:dyDescent="0.25">
      <c r="A2" s="246" t="s">
        <v>200</v>
      </c>
      <c r="B2" s="246"/>
      <c r="C2" s="246"/>
      <c r="D2" s="246"/>
      <c r="E2" s="246"/>
    </row>
    <row r="3" spans="1:5" ht="15.75" customHeight="1" x14ac:dyDescent="0.25">
      <c r="A3" s="246" t="s">
        <v>9</v>
      </c>
      <c r="B3" s="246"/>
      <c r="C3" s="246"/>
      <c r="D3" s="246"/>
    </row>
    <row r="4" spans="1:5" x14ac:dyDescent="0.25">
      <c r="A4" s="246" t="s">
        <v>10</v>
      </c>
      <c r="B4" s="246"/>
      <c r="C4" s="246"/>
      <c r="D4" s="246"/>
    </row>
    <row r="5" spans="1:5" x14ac:dyDescent="0.25">
      <c r="A5" s="248" t="s">
        <v>11</v>
      </c>
      <c r="B5" s="248"/>
      <c r="C5" s="248"/>
      <c r="D5" s="248"/>
    </row>
    <row r="6" spans="1:5" x14ac:dyDescent="0.25">
      <c r="A6" s="248" t="s">
        <v>55</v>
      </c>
      <c r="B6" s="248"/>
      <c r="C6" s="248"/>
      <c r="D6" s="248"/>
    </row>
    <row r="7" spans="1:5" x14ac:dyDescent="0.25">
      <c r="A7" s="261"/>
      <c r="B7" s="261"/>
      <c r="C7" s="261"/>
      <c r="D7" s="261"/>
      <c r="E7" s="25"/>
    </row>
    <row r="8" spans="1:5" ht="24" customHeight="1" x14ac:dyDescent="0.25">
      <c r="A8" s="107" t="s">
        <v>13</v>
      </c>
      <c r="B8" s="107" t="s">
        <v>14</v>
      </c>
      <c r="C8" s="109" t="s">
        <v>16</v>
      </c>
      <c r="D8" s="109" t="s">
        <v>30</v>
      </c>
      <c r="E8" s="18"/>
    </row>
    <row r="9" spans="1:5" ht="18" customHeight="1" x14ac:dyDescent="0.25">
      <c r="A9" s="54"/>
      <c r="B9" s="59"/>
      <c r="C9" s="74"/>
      <c r="D9" s="75"/>
      <c r="E9" s="29"/>
    </row>
    <row r="10" spans="1:5" x14ac:dyDescent="0.25">
      <c r="A10" s="54"/>
      <c r="B10" s="59"/>
      <c r="C10" s="128" t="s">
        <v>134</v>
      </c>
      <c r="D10" s="75"/>
    </row>
    <row r="11" spans="1:5" x14ac:dyDescent="0.25">
      <c r="A11" s="82"/>
      <c r="B11" s="83"/>
      <c r="C11" s="74"/>
      <c r="D11" s="75"/>
    </row>
    <row r="12" spans="1:5" x14ac:dyDescent="0.25">
      <c r="A12" s="54"/>
      <c r="B12" s="59"/>
      <c r="C12" s="74"/>
      <c r="D12" s="75"/>
    </row>
    <row r="13" spans="1:5" x14ac:dyDescent="0.25">
      <c r="A13" s="54"/>
      <c r="B13" s="84" t="s">
        <v>33</v>
      </c>
      <c r="C13" s="60">
        <f>SUM(C9:C12)</f>
        <v>0</v>
      </c>
      <c r="D13" s="66">
        <f>SUM(D9:D12)</f>
        <v>0</v>
      </c>
    </row>
    <row r="14" spans="1:5" x14ac:dyDescent="0.25">
      <c r="A14" s="11"/>
      <c r="B14" s="12"/>
      <c r="C14" s="8"/>
      <c r="D14" s="13"/>
    </row>
    <row r="15" spans="1:5" x14ac:dyDescent="0.25">
      <c r="A15" s="125" t="s">
        <v>130</v>
      </c>
      <c r="B15" s="127" t="s">
        <v>137</v>
      </c>
      <c r="C15" s="8"/>
      <c r="D15" s="13"/>
    </row>
    <row r="16" spans="1:5" x14ac:dyDescent="0.25">
      <c r="A16" s="11"/>
      <c r="B16" s="127" t="s">
        <v>138</v>
      </c>
      <c r="C16" s="8"/>
      <c r="D16" s="13"/>
    </row>
    <row r="17" spans="1:4" x14ac:dyDescent="0.25">
      <c r="A17" s="11"/>
      <c r="B17" s="12"/>
      <c r="C17" s="8"/>
      <c r="D17" s="13"/>
    </row>
    <row r="18" spans="1:4" x14ac:dyDescent="0.25">
      <c r="A18" s="11"/>
      <c r="B18" s="12"/>
      <c r="C18" s="8"/>
      <c r="D18" s="13"/>
    </row>
    <row r="19" spans="1:4" x14ac:dyDescent="0.25">
      <c r="A19" s="11"/>
      <c r="B19" s="12"/>
      <c r="C19" s="8"/>
      <c r="D19" s="13"/>
    </row>
    <row r="24" spans="1:4" ht="15.75" customHeight="1" x14ac:dyDescent="0.25"/>
    <row r="27" spans="1:4" ht="15" customHeight="1" x14ac:dyDescent="0.25"/>
  </sheetData>
  <protectedRanges>
    <protectedRange sqref="E8" name="Rango1_1"/>
    <protectedRange sqref="B9:D9 B12:D13 C11:D11 B14:D14 B10 D10 B17:D19 C15:D16" name="Rango1"/>
    <protectedRange sqref="B11" name="Rango1_2"/>
    <protectedRange sqref="C10" name="Rango1_3"/>
  </protectedRanges>
  <mergeCells count="6">
    <mergeCell ref="A2:E2"/>
    <mergeCell ref="A7:D7"/>
    <mergeCell ref="A3:D3"/>
    <mergeCell ref="A4:D4"/>
    <mergeCell ref="A5:D5"/>
    <mergeCell ref="A6:D6"/>
  </mergeCells>
  <pageMargins left="1.6929133858267718" right="0.70866141732283472" top="1.3779527559055118" bottom="0.74803149606299213" header="0.31496062992125984" footer="0.31496062992125984"/>
  <pageSetup scale="8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zoomScaleNormal="100" zoomScalePageLayoutView="70" workbookViewId="0">
      <selection activeCell="B16" sqref="B16"/>
    </sheetView>
  </sheetViews>
  <sheetFormatPr baseColWidth="10" defaultColWidth="11.42578125" defaultRowHeight="15" x14ac:dyDescent="0.25"/>
  <cols>
    <col min="1" max="1" width="12.7109375" style="4" customWidth="1"/>
    <col min="2" max="2" width="28.7109375" style="4" customWidth="1"/>
    <col min="3" max="3" width="14.5703125" style="4" customWidth="1"/>
    <col min="4" max="4" width="15.85546875" style="4" customWidth="1"/>
    <col min="5" max="5" width="18.7109375" style="4" customWidth="1"/>
    <col min="6" max="7" width="14" style="4" customWidth="1"/>
    <col min="8" max="16384" width="11.42578125" style="4"/>
  </cols>
  <sheetData>
    <row r="1" spans="1:7" x14ac:dyDescent="0.25">
      <c r="A1" s="1"/>
      <c r="B1" s="1"/>
      <c r="C1" s="1"/>
      <c r="D1" s="1"/>
      <c r="E1" s="2"/>
      <c r="F1" s="1"/>
      <c r="G1" s="3" t="s">
        <v>56</v>
      </c>
    </row>
    <row r="2" spans="1:7" x14ac:dyDescent="0.25">
      <c r="A2" s="246" t="s">
        <v>200</v>
      </c>
      <c r="B2" s="246"/>
      <c r="C2" s="246"/>
      <c r="D2" s="246"/>
      <c r="E2" s="246"/>
      <c r="F2" s="246"/>
      <c r="G2" s="246"/>
    </row>
    <row r="3" spans="1:7" ht="15.75" customHeight="1" x14ac:dyDescent="0.25">
      <c r="A3" s="246" t="s">
        <v>9</v>
      </c>
      <c r="B3" s="246"/>
      <c r="C3" s="246"/>
      <c r="D3" s="246"/>
      <c r="E3" s="246"/>
      <c r="F3" s="246"/>
      <c r="G3" s="246"/>
    </row>
    <row r="4" spans="1:7" x14ac:dyDescent="0.25">
      <c r="A4" s="246" t="s">
        <v>10</v>
      </c>
      <c r="B4" s="246"/>
      <c r="C4" s="246"/>
      <c r="D4" s="246"/>
      <c r="E4" s="246"/>
      <c r="F4" s="246"/>
      <c r="G4" s="246"/>
    </row>
    <row r="5" spans="1:7" x14ac:dyDescent="0.25">
      <c r="A5" s="248" t="s">
        <v>57</v>
      </c>
      <c r="B5" s="248"/>
      <c r="C5" s="248"/>
      <c r="D5" s="248"/>
      <c r="E5" s="248"/>
      <c r="F5" s="248"/>
      <c r="G5" s="248"/>
    </row>
    <row r="6" spans="1:7" x14ac:dyDescent="0.25">
      <c r="A6" s="106"/>
      <c r="B6" s="106"/>
      <c r="C6" s="106"/>
      <c r="D6" s="106"/>
      <c r="E6" s="106"/>
      <c r="F6" s="1"/>
      <c r="G6" s="1"/>
    </row>
    <row r="7" spans="1:7" x14ac:dyDescent="0.25">
      <c r="A7" s="63" t="s">
        <v>58</v>
      </c>
      <c r="B7" s="63"/>
      <c r="C7" s="85"/>
      <c r="D7" s="86"/>
      <c r="E7" s="86"/>
      <c r="F7" s="58"/>
      <c r="G7" s="58"/>
    </row>
    <row r="8" spans="1:7" x14ac:dyDescent="0.25">
      <c r="A8" s="241" t="s">
        <v>13</v>
      </c>
      <c r="B8" s="241" t="s">
        <v>14</v>
      </c>
      <c r="C8" s="243" t="s">
        <v>16</v>
      </c>
      <c r="D8" s="243" t="s">
        <v>59</v>
      </c>
      <c r="E8" s="243" t="s">
        <v>30</v>
      </c>
      <c r="F8" s="245" t="s">
        <v>60</v>
      </c>
      <c r="G8" s="245"/>
    </row>
    <row r="9" spans="1:7" x14ac:dyDescent="0.25">
      <c r="A9" s="242"/>
      <c r="B9" s="266"/>
      <c r="C9" s="244"/>
      <c r="D9" s="244"/>
      <c r="E9" s="244"/>
      <c r="F9" s="110" t="s">
        <v>61</v>
      </c>
      <c r="G9" s="110" t="s">
        <v>62</v>
      </c>
    </row>
    <row r="10" spans="1:7" x14ac:dyDescent="0.25">
      <c r="A10" s="54"/>
      <c r="B10" s="55"/>
      <c r="C10" s="60"/>
      <c r="D10" s="66"/>
      <c r="E10" s="66"/>
      <c r="F10" s="54"/>
      <c r="G10" s="54"/>
    </row>
    <row r="11" spans="1:7" x14ac:dyDescent="0.25">
      <c r="A11" s="54"/>
      <c r="B11" s="55"/>
      <c r="C11" s="264" t="s">
        <v>134</v>
      </c>
      <c r="D11" s="265"/>
      <c r="E11" s="66"/>
      <c r="F11" s="54"/>
      <c r="G11" s="54"/>
    </row>
    <row r="12" spans="1:7" x14ac:dyDescent="0.25">
      <c r="A12" s="54"/>
      <c r="B12" s="55"/>
      <c r="C12" s="60"/>
      <c r="D12" s="66"/>
      <c r="E12" s="66"/>
      <c r="F12" s="54"/>
      <c r="G12" s="54"/>
    </row>
    <row r="13" spans="1:7" x14ac:dyDescent="0.25">
      <c r="A13" s="54"/>
      <c r="B13" s="67" t="s">
        <v>6</v>
      </c>
      <c r="C13" s="60">
        <f>SUM(C9:C12)</f>
        <v>0</v>
      </c>
      <c r="D13" s="66"/>
      <c r="E13" s="66"/>
      <c r="F13" s="54"/>
      <c r="G13" s="54"/>
    </row>
    <row r="14" spans="1:7" x14ac:dyDescent="0.25">
      <c r="A14" s="119"/>
      <c r="B14" s="119"/>
      <c r="C14" s="119"/>
      <c r="D14" s="119"/>
      <c r="G14" s="11"/>
    </row>
    <row r="15" spans="1:7" x14ac:dyDescent="0.25">
      <c r="A15" s="125" t="s">
        <v>130</v>
      </c>
      <c r="B15" s="127" t="s">
        <v>441</v>
      </c>
      <c r="C15" s="8"/>
      <c r="D15" s="13"/>
      <c r="E15" s="13"/>
      <c r="F15" s="11"/>
      <c r="G15" s="11"/>
    </row>
    <row r="16" spans="1:7" x14ac:dyDescent="0.25">
      <c r="B16" s="127" t="s">
        <v>139</v>
      </c>
      <c r="C16" s="8"/>
      <c r="D16" s="13"/>
      <c r="E16" s="13"/>
      <c r="F16" s="11"/>
      <c r="G16" s="11"/>
    </row>
    <row r="17" spans="1:7" x14ac:dyDescent="0.25">
      <c r="A17" s="11"/>
      <c r="B17" s="12"/>
      <c r="C17" s="8"/>
      <c r="D17" s="13"/>
      <c r="E17" s="13"/>
      <c r="F17" s="11"/>
      <c r="G17" s="11"/>
    </row>
    <row r="18" spans="1:7" x14ac:dyDescent="0.25">
      <c r="A18" s="11"/>
      <c r="B18" s="12"/>
      <c r="C18" s="8"/>
      <c r="D18" s="13"/>
      <c r="E18" s="13"/>
      <c r="F18" s="11"/>
      <c r="G18" s="11"/>
    </row>
    <row r="19" spans="1:7" x14ac:dyDescent="0.25">
      <c r="A19" s="11"/>
      <c r="B19" s="12"/>
      <c r="C19" s="8"/>
      <c r="D19" s="13"/>
      <c r="E19" s="13"/>
      <c r="F19" s="11"/>
      <c r="G19" s="11"/>
    </row>
    <row r="20" spans="1:7" x14ac:dyDescent="0.25">
      <c r="A20" s="11"/>
      <c r="B20" s="12"/>
      <c r="C20" s="8"/>
      <c r="D20" s="13"/>
      <c r="E20" s="13"/>
      <c r="F20" s="11"/>
      <c r="G20" s="11"/>
    </row>
    <row r="21" spans="1:7" x14ac:dyDescent="0.25">
      <c r="A21" s="1"/>
      <c r="B21" s="262"/>
      <c r="C21" s="262"/>
      <c r="D21" s="263"/>
      <c r="E21" s="263"/>
      <c r="F21" s="1"/>
      <c r="G21" s="1"/>
    </row>
    <row r="22" spans="1:7" ht="16.5" x14ac:dyDescent="0.3">
      <c r="A22" s="33"/>
      <c r="B22" s="33"/>
      <c r="C22" s="33"/>
      <c r="D22" s="33"/>
      <c r="E22" s="33"/>
      <c r="F22" s="33"/>
      <c r="G22" s="33"/>
    </row>
  </sheetData>
  <protectedRanges>
    <protectedRange sqref="C7:D7 B9:D10 B17:D20 B12:D13 B11 C15:D16" name="Rango1_1"/>
    <protectedRange sqref="F9" name="Rango1_1_1"/>
    <protectedRange sqref="C11:D11" name="Rango1_1_2"/>
  </protectedRanges>
  <mergeCells count="12">
    <mergeCell ref="A2:G2"/>
    <mergeCell ref="A3:G3"/>
    <mergeCell ref="A4:G4"/>
    <mergeCell ref="A5:G5"/>
    <mergeCell ref="F8:G8"/>
    <mergeCell ref="B21:E21"/>
    <mergeCell ref="C11:D11"/>
    <mergeCell ref="A8:A9"/>
    <mergeCell ref="B8:B9"/>
    <mergeCell ref="C8:C9"/>
    <mergeCell ref="D8:D9"/>
    <mergeCell ref="E8:E9"/>
  </mergeCells>
  <pageMargins left="1.0083333333333333" right="0.70866141732283472" top="1.3779527559055118" bottom="0.74803149606299213" header="0.31496062992125984" footer="0.31496062992125984"/>
  <pageSetup scale="8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workbookViewId="0">
      <selection activeCell="H8" sqref="H8"/>
    </sheetView>
  </sheetViews>
  <sheetFormatPr baseColWidth="10" defaultColWidth="11.42578125" defaultRowHeight="15" x14ac:dyDescent="0.25"/>
  <cols>
    <col min="1" max="1" width="15.5703125" style="4" customWidth="1"/>
    <col min="2" max="2" width="41.85546875" style="4" customWidth="1"/>
    <col min="3" max="3" width="20.28515625" style="4" customWidth="1"/>
    <col min="4" max="4" width="16.7109375" style="4" customWidth="1"/>
    <col min="5" max="5" width="19" style="4" customWidth="1"/>
    <col min="6" max="6" width="20.28515625" style="4" customWidth="1"/>
    <col min="7" max="7" width="11.42578125" style="4"/>
    <col min="8" max="8" width="15.42578125" style="4" customWidth="1"/>
    <col min="9" max="16384" width="11.42578125" style="4"/>
  </cols>
  <sheetData>
    <row r="1" spans="1:8" x14ac:dyDescent="0.25">
      <c r="A1" s="1"/>
      <c r="B1" s="1"/>
      <c r="C1" s="1"/>
      <c r="D1" s="1"/>
      <c r="E1" s="1"/>
      <c r="F1" s="3" t="s">
        <v>64</v>
      </c>
    </row>
    <row r="2" spans="1:8" x14ac:dyDescent="0.25">
      <c r="A2" s="246" t="s">
        <v>200</v>
      </c>
      <c r="B2" s="246"/>
      <c r="C2" s="246"/>
      <c r="D2" s="246"/>
      <c r="E2" s="246"/>
      <c r="F2" s="246"/>
    </row>
    <row r="3" spans="1:8" ht="15.75" customHeight="1" x14ac:dyDescent="0.25">
      <c r="A3" s="246" t="s">
        <v>9</v>
      </c>
      <c r="B3" s="246"/>
      <c r="C3" s="246"/>
      <c r="D3" s="246"/>
      <c r="E3" s="246"/>
      <c r="F3" s="246"/>
    </row>
    <row r="4" spans="1:8" x14ac:dyDescent="0.25">
      <c r="A4" s="246" t="s">
        <v>10</v>
      </c>
      <c r="B4" s="246"/>
      <c r="C4" s="246"/>
      <c r="D4" s="246"/>
      <c r="E4" s="246"/>
      <c r="F4" s="246"/>
    </row>
    <row r="5" spans="1:8" x14ac:dyDescent="0.25">
      <c r="A5" s="248" t="s">
        <v>57</v>
      </c>
      <c r="B5" s="248"/>
      <c r="C5" s="248"/>
      <c r="D5" s="248"/>
      <c r="E5" s="248"/>
      <c r="F5" s="248"/>
    </row>
    <row r="6" spans="1:8" x14ac:dyDescent="0.25">
      <c r="A6" s="249" t="s">
        <v>63</v>
      </c>
      <c r="B6" s="249"/>
      <c r="C6" s="87"/>
      <c r="D6" s="63"/>
      <c r="E6" s="63"/>
      <c r="F6" s="63"/>
    </row>
    <row r="7" spans="1:8" ht="21.75" customHeight="1" x14ac:dyDescent="0.25">
      <c r="A7" s="107" t="s">
        <v>13</v>
      </c>
      <c r="B7" s="108" t="s">
        <v>14</v>
      </c>
      <c r="C7" s="109" t="s">
        <v>15</v>
      </c>
      <c r="D7" s="109" t="s">
        <v>16</v>
      </c>
      <c r="E7" s="109" t="s">
        <v>59</v>
      </c>
      <c r="F7" s="109" t="s">
        <v>30</v>
      </c>
    </row>
    <row r="8" spans="1:8" ht="48.75" x14ac:dyDescent="0.25">
      <c r="A8" s="129" t="s">
        <v>215</v>
      </c>
      <c r="B8" s="130" t="s">
        <v>214</v>
      </c>
      <c r="C8" s="133" t="s">
        <v>214</v>
      </c>
      <c r="D8" s="66">
        <v>17128355.149999999</v>
      </c>
      <c r="E8" s="131" t="s">
        <v>235</v>
      </c>
      <c r="F8" s="131" t="s">
        <v>236</v>
      </c>
      <c r="H8" s="209"/>
    </row>
    <row r="9" spans="1:8" x14ac:dyDescent="0.25">
      <c r="A9" s="129"/>
      <c r="B9" s="130"/>
      <c r="C9" s="133"/>
      <c r="D9" s="66"/>
      <c r="E9" s="131"/>
      <c r="F9" s="134"/>
    </row>
    <row r="10" spans="1:8" x14ac:dyDescent="0.25">
      <c r="A10" s="129"/>
      <c r="B10" s="130"/>
      <c r="C10" s="133"/>
      <c r="D10" s="66"/>
      <c r="E10" s="131"/>
      <c r="F10" s="134"/>
    </row>
    <row r="11" spans="1:8" x14ac:dyDescent="0.25">
      <c r="A11" s="129"/>
      <c r="B11" s="130"/>
      <c r="C11" s="133"/>
      <c r="D11" s="66"/>
      <c r="E11" s="131"/>
      <c r="F11" s="134"/>
    </row>
    <row r="12" spans="1:8" x14ac:dyDescent="0.25">
      <c r="A12" s="129"/>
      <c r="B12" s="130"/>
      <c r="C12" s="133"/>
      <c r="D12" s="66"/>
      <c r="E12" s="131"/>
      <c r="F12" s="134"/>
    </row>
    <row r="13" spans="1:8" x14ac:dyDescent="0.25">
      <c r="A13" s="129"/>
      <c r="B13" s="130"/>
      <c r="C13" s="133"/>
      <c r="D13" s="66"/>
      <c r="E13" s="131"/>
      <c r="F13" s="134"/>
    </row>
    <row r="14" spans="1:8" x14ac:dyDescent="0.25">
      <c r="A14" s="129"/>
      <c r="B14" s="130"/>
      <c r="C14" s="133"/>
      <c r="D14" s="66"/>
      <c r="E14" s="131"/>
      <c r="F14" s="134"/>
    </row>
    <row r="15" spans="1:8" x14ac:dyDescent="0.25">
      <c r="A15" s="54"/>
      <c r="B15" s="67" t="s">
        <v>6</v>
      </c>
      <c r="C15" s="66"/>
      <c r="D15" s="60">
        <f>SUM(D8:D14)</f>
        <v>17128355.149999999</v>
      </c>
      <c r="E15" s="66"/>
      <c r="F15" s="66"/>
    </row>
    <row r="16" spans="1:8" x14ac:dyDescent="0.25">
      <c r="A16" s="119"/>
      <c r="B16" s="119"/>
      <c r="C16" s="119"/>
      <c r="D16" s="119"/>
      <c r="G16" s="11"/>
    </row>
    <row r="17" spans="1:6" x14ac:dyDescent="0.25">
      <c r="A17" s="125"/>
      <c r="B17" s="127"/>
      <c r="C17" s="12"/>
      <c r="D17" s="8"/>
      <c r="E17" s="13"/>
      <c r="F17" s="13"/>
    </row>
    <row r="18" spans="1:6" x14ac:dyDescent="0.25">
      <c r="B18" s="127"/>
      <c r="C18" s="12"/>
      <c r="D18" s="8"/>
      <c r="E18" s="13"/>
      <c r="F18" s="13"/>
    </row>
    <row r="19" spans="1:6" x14ac:dyDescent="0.25">
      <c r="B19" s="127"/>
      <c r="C19" s="12"/>
      <c r="D19" s="8"/>
      <c r="E19" s="13"/>
      <c r="F19" s="13"/>
    </row>
    <row r="20" spans="1:6" x14ac:dyDescent="0.25">
      <c r="A20" s="11"/>
      <c r="B20" s="12"/>
      <c r="C20" s="12"/>
      <c r="D20" s="8"/>
      <c r="E20" s="13"/>
      <c r="F20" s="13"/>
    </row>
    <row r="21" spans="1:6" x14ac:dyDescent="0.25">
      <c r="A21" s="11"/>
      <c r="B21" s="36"/>
      <c r="C21" s="36"/>
      <c r="D21" s="35"/>
      <c r="E21" s="34"/>
      <c r="F21" s="34"/>
    </row>
  </sheetData>
  <protectedRanges>
    <protectedRange sqref="B15:E15 B20:E21 C17:E19" name="Rango1_1"/>
    <protectedRange sqref="B8:C14" name="Rango1_1_1"/>
    <protectedRange sqref="E8:E14" name="Rango1_1_2"/>
    <protectedRange sqref="D8" name="Rango1_1_3"/>
    <protectedRange sqref="D9" name="Rango1_1_4"/>
    <protectedRange sqref="D10" name="Rango1_1_5"/>
    <protectedRange sqref="D11" name="Rango1_1_6"/>
    <protectedRange sqref="D12" name="Rango1_1_7"/>
    <protectedRange sqref="D13" name="Rango1_1_8"/>
    <protectedRange sqref="D14" name="Rango1_1_9"/>
  </protectedRanges>
  <mergeCells count="5">
    <mergeCell ref="A2:F2"/>
    <mergeCell ref="A3:F3"/>
    <mergeCell ref="A4:F4"/>
    <mergeCell ref="A5:F5"/>
    <mergeCell ref="A6:B6"/>
  </mergeCells>
  <printOptions horizontalCentered="1"/>
  <pageMargins left="0.41614583333333333" right="0.31496062992125984" top="1.3779527559055118" bottom="0.35433070866141736" header="0" footer="0"/>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7</vt:i4>
      </vt:variant>
    </vt:vector>
  </HeadingPairs>
  <TitlesOfParts>
    <vt:vector size="24" baseType="lpstr">
      <vt:lpstr>IC-8</vt:lpstr>
      <vt:lpstr>IC-9</vt:lpstr>
      <vt:lpstr>IC-10</vt:lpstr>
      <vt:lpstr>IC-11</vt:lpstr>
      <vt:lpstr>IC-12</vt:lpstr>
      <vt:lpstr>IC-13</vt:lpstr>
      <vt:lpstr>IC-14</vt:lpstr>
      <vt:lpstr>IC-15</vt:lpstr>
      <vt:lpstr>IC-16</vt:lpstr>
      <vt:lpstr>IC-17</vt:lpstr>
      <vt:lpstr>IC-18</vt:lpstr>
      <vt:lpstr>IC-19</vt:lpstr>
      <vt:lpstr>IC-20</vt:lpstr>
      <vt:lpstr>IC-21</vt:lpstr>
      <vt:lpstr>IC-22</vt:lpstr>
      <vt:lpstr>IC-23</vt:lpstr>
      <vt:lpstr>IC-24</vt:lpstr>
      <vt:lpstr>'IC-12'!Área_de_impresión</vt:lpstr>
      <vt:lpstr>'IC-13'!Área_de_impresión</vt:lpstr>
      <vt:lpstr>'IC-17'!Área_de_impresión</vt:lpstr>
      <vt:lpstr>'IC-19'!Área_de_impresión</vt:lpstr>
      <vt:lpstr>'IC-22'!Área_de_impresión</vt:lpstr>
      <vt:lpstr>'IC-23'!Área_de_impresión</vt:lpstr>
      <vt:lpstr>'IC-8'!Área_de_impresión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Amairany de Jesús Rodríguez Castorena</dc:creator>
  <cp:lastModifiedBy>Cynthia Rodríguez Poblano</cp:lastModifiedBy>
  <cp:lastPrinted>2023-04-04T17:17:03Z</cp:lastPrinted>
  <dcterms:created xsi:type="dcterms:W3CDTF">2018-10-31T19:27:45Z</dcterms:created>
  <dcterms:modified xsi:type="dcterms:W3CDTF">2023-05-24T22:33:53Z</dcterms:modified>
</cp:coreProperties>
</file>