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06ba4354ec631840/Desktop/"/>
    </mc:Choice>
  </mc:AlternateContent>
  <xr:revisionPtr revIDLastSave="1924" documentId="13_ncr:1_{85B5F609-87BC-4059-BF9A-0537D8B4F275}" xr6:coauthVersionLast="47" xr6:coauthVersionMax="47" xr10:uidLastSave="{7FF8CC2D-89EF-4D68-9E9E-9E39884D6752}"/>
  <bookViews>
    <workbookView xWindow="-120" yWindow="-120" windowWidth="20730" windowHeight="11040" xr2:uid="{40958264-F79D-40C4-A523-E01231805C45}"/>
  </bookViews>
  <sheets>
    <sheet name="Inventario general - ASE" sheetId="2" r:id="rId1"/>
    <sheet name="Firmas" sheetId="3" r:id="rId2"/>
  </sheets>
  <definedNames>
    <definedName name="_xlnm.Print_Area" localSheetId="0">'Inventario general - ASE'!$A$1:$M$1031</definedName>
    <definedName name="SegmentaciónDeDatos_Entrega_de_resguardo__SI_NO">#N/A</definedName>
    <definedName name="SegmentaciónDeDatos_Nombre_del_Servidor_Público_que_tiene_asignado_el_bien">#N/A</definedName>
    <definedName name="SegmentaciónDeDatos_Ubicación">#N/A</definedName>
    <definedName name="_xlnm.Print_Titles" localSheetId="0">'Inventario general - ASE'!$2:$11</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14" i="2" l="1"/>
  <c r="M1012" i="2" l="1"/>
  <c r="M1015" i="2" s="1"/>
  <c r="A1007" i="2"/>
  <c r="A12" i="2"/>
  <c r="A1009" i="2"/>
  <c r="A1010" i="2"/>
  <c r="A1011" i="2"/>
  <c r="A1012" i="2"/>
  <c r="A1013" i="2"/>
  <c r="A1008" i="2"/>
  <c r="A1005" i="2"/>
  <c r="A1006" i="2"/>
  <c r="A1004" i="2" l="1"/>
  <c r="A1000" i="2" l="1"/>
  <c r="A999" i="2"/>
  <c r="A1003" i="2" l="1"/>
  <c r="A13" i="2" l="1"/>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41" i="2"/>
  <c r="A142" i="2"/>
  <c r="A143" i="2"/>
  <c r="A147" i="2"/>
  <c r="A148" i="2"/>
  <c r="A149" i="2"/>
  <c r="A150" i="2"/>
  <c r="A151" i="2"/>
  <c r="A153" i="2"/>
  <c r="A154" i="2"/>
  <c r="A155" i="2"/>
  <c r="A160" i="2"/>
  <c r="A161" i="2"/>
  <c r="A162" i="2"/>
  <c r="A168" i="2"/>
  <c r="A169" i="2"/>
  <c r="A172" i="2"/>
  <c r="A173" i="2"/>
  <c r="A176" i="2"/>
  <c r="A179" i="2"/>
  <c r="A180" i="2"/>
  <c r="A181" i="2"/>
  <c r="A182" i="2"/>
  <c r="A183" i="2"/>
  <c r="A184" i="2"/>
  <c r="A185" i="2"/>
  <c r="A186" i="2"/>
  <c r="A187" i="2"/>
  <c r="A189" i="2"/>
  <c r="A190" i="2"/>
  <c r="A192" i="2"/>
  <c r="A193" i="2"/>
  <c r="A194" i="2"/>
  <c r="A196" i="2"/>
  <c r="A197" i="2"/>
  <c r="A198" i="2"/>
  <c r="A199" i="2"/>
  <c r="A200" i="2"/>
  <c r="A201" i="2"/>
  <c r="A202" i="2"/>
  <c r="A205" i="2"/>
  <c r="A206" i="2"/>
  <c r="A207" i="2"/>
  <c r="A208" i="2"/>
  <c r="A209" i="2"/>
  <c r="A210" i="2"/>
  <c r="A211" i="2"/>
  <c r="A212" i="2"/>
  <c r="A214" i="2"/>
  <c r="A215" i="2"/>
  <c r="A217" i="2"/>
  <c r="A218" i="2"/>
  <c r="A219" i="2"/>
  <c r="A220" i="2"/>
  <c r="A222" i="2"/>
  <c r="A225" i="2"/>
  <c r="A226" i="2"/>
  <c r="A227" i="2"/>
  <c r="A228" i="2"/>
  <c r="A230" i="2"/>
  <c r="A231" i="2"/>
  <c r="A234" i="2"/>
  <c r="A241" i="2"/>
  <c r="A242" i="2"/>
  <c r="A244" i="2"/>
  <c r="A245" i="2"/>
  <c r="A247" i="2"/>
  <c r="A251" i="2"/>
  <c r="A252" i="2"/>
  <c r="A253" i="2"/>
  <c r="A254" i="2"/>
  <c r="A255" i="2"/>
  <c r="A256" i="2"/>
  <c r="A258" i="2"/>
  <c r="A261" i="2"/>
  <c r="A262" i="2"/>
  <c r="A264" i="2"/>
  <c r="A266" i="2"/>
  <c r="A267" i="2"/>
  <c r="A268" i="2"/>
  <c r="A269" i="2"/>
  <c r="A270" i="2"/>
  <c r="A271" i="2"/>
  <c r="A274" i="2"/>
  <c r="A275" i="2"/>
  <c r="A276" i="2"/>
  <c r="A277" i="2"/>
  <c r="A279" i="2"/>
  <c r="A280" i="2"/>
  <c r="A281" i="2"/>
  <c r="A283" i="2"/>
  <c r="A284" i="2"/>
  <c r="A285" i="2"/>
  <c r="A286" i="2"/>
  <c r="A287" i="2"/>
  <c r="A288" i="2"/>
  <c r="A289" i="2"/>
  <c r="A290" i="2"/>
  <c r="A291" i="2"/>
  <c r="A292" i="2"/>
  <c r="A293" i="2"/>
  <c r="A294" i="2"/>
  <c r="A295" i="2"/>
  <c r="A296" i="2"/>
  <c r="A297" i="2"/>
  <c r="A298" i="2"/>
  <c r="A299" i="2"/>
  <c r="A300" i="2"/>
  <c r="A301" i="2"/>
  <c r="A302" i="2"/>
  <c r="A303" i="2"/>
  <c r="A306" i="2"/>
  <c r="A310" i="2"/>
  <c r="A314" i="2"/>
  <c r="A318" i="2"/>
  <c r="A320" i="2"/>
  <c r="A321" i="2"/>
  <c r="A323" i="2"/>
  <c r="A325" i="2"/>
  <c r="A326" i="2"/>
  <c r="A328" i="2"/>
  <c r="A329" i="2"/>
  <c r="A330" i="2"/>
  <c r="A331" i="2"/>
  <c r="A332" i="2"/>
  <c r="A334" i="2"/>
  <c r="A335" i="2"/>
  <c r="A338" i="2"/>
  <c r="A343" i="2"/>
  <c r="A344" i="2"/>
  <c r="A348" i="2"/>
  <c r="A349" i="2"/>
  <c r="A358" i="2"/>
  <c r="A363" i="2"/>
  <c r="A364" i="2"/>
  <c r="A365" i="2"/>
  <c r="A368" i="2"/>
  <c r="A369" i="2"/>
  <c r="A370" i="2"/>
  <c r="A371" i="2"/>
  <c r="A374" i="2"/>
  <c r="A376" i="2"/>
  <c r="A378" i="2"/>
  <c r="A379" i="2"/>
  <c r="A380" i="2"/>
  <c r="A381" i="2"/>
  <c r="A391" i="2"/>
  <c r="A392" i="2"/>
  <c r="A395" i="2"/>
  <c r="A397" i="2"/>
  <c r="A398" i="2"/>
  <c r="A406" i="2"/>
  <c r="A409" i="2"/>
  <c r="A412" i="2"/>
  <c r="A421" i="2"/>
  <c r="A422" i="2"/>
  <c r="A423" i="2"/>
  <c r="A424" i="2"/>
  <c r="A425" i="2"/>
  <c r="A428" i="2"/>
  <c r="A430" i="2"/>
  <c r="A443" i="2"/>
  <c r="A444" i="2"/>
  <c r="A445" i="2"/>
  <c r="A446" i="2"/>
  <c r="A450" i="2"/>
  <c r="A451" i="2"/>
  <c r="A453" i="2"/>
  <c r="A466" i="2"/>
  <c r="A467" i="2"/>
  <c r="A484" i="2"/>
  <c r="A491" i="2"/>
  <c r="A493" i="2"/>
  <c r="A494" i="2"/>
  <c r="A495" i="2"/>
  <c r="A496" i="2"/>
  <c r="A497" i="2"/>
  <c r="A498" i="2"/>
  <c r="A499" i="2"/>
  <c r="A500" i="2"/>
  <c r="A501" i="2"/>
  <c r="A502" i="2"/>
  <c r="A503" i="2"/>
  <c r="A504" i="2"/>
  <c r="A505" i="2"/>
  <c r="A506" i="2"/>
  <c r="A507" i="2"/>
  <c r="A509" i="2"/>
  <c r="A510" i="2"/>
  <c r="A511" i="2"/>
  <c r="A512" i="2"/>
  <c r="A513" i="2"/>
  <c r="A514" i="2"/>
  <c r="A515" i="2"/>
  <c r="A516" i="2"/>
  <c r="A517" i="2"/>
  <c r="A518" i="2"/>
  <c r="A520" i="2"/>
  <c r="A521" i="2"/>
  <c r="A522" i="2"/>
  <c r="A523" i="2"/>
  <c r="A524" i="2"/>
  <c r="A525" i="2"/>
  <c r="A526" i="2"/>
  <c r="A527" i="2"/>
  <c r="A528" i="2"/>
  <c r="A529" i="2"/>
  <c r="A530" i="2"/>
  <c r="A532" i="2"/>
  <c r="A533" i="2"/>
  <c r="A534" i="2"/>
  <c r="A535" i="2"/>
  <c r="A537" i="2"/>
  <c r="A538" i="2"/>
  <c r="A539" i="2"/>
  <c r="A540" i="2"/>
  <c r="A541" i="2"/>
  <c r="A545" i="2"/>
  <c r="A546" i="2"/>
  <c r="A547" i="2"/>
  <c r="A548" i="2"/>
  <c r="A549" i="2"/>
  <c r="A550" i="2"/>
  <c r="A551" i="2"/>
  <c r="A552" i="2"/>
  <c r="A553" i="2"/>
  <c r="A558" i="2"/>
  <c r="A563" i="2"/>
  <c r="A564" i="2"/>
  <c r="A565" i="2"/>
  <c r="A566" i="2"/>
  <c r="A568" i="2"/>
  <c r="A569" i="2"/>
  <c r="A570" i="2"/>
  <c r="A572" i="2"/>
  <c r="A573" i="2"/>
  <c r="A574" i="2"/>
  <c r="A575" i="2"/>
  <c r="A577" i="2"/>
  <c r="A580" i="2"/>
  <c r="A582" i="2"/>
  <c r="A583" i="2"/>
  <c r="A584" i="2"/>
  <c r="A585" i="2"/>
  <c r="A586" i="2"/>
  <c r="A587" i="2"/>
  <c r="A591" i="2"/>
  <c r="A592" i="2"/>
  <c r="A593" i="2"/>
  <c r="A594" i="2"/>
  <c r="A595" i="2"/>
  <c r="A596" i="2"/>
  <c r="A598" i="2"/>
  <c r="A599" i="2"/>
  <c r="A600" i="2"/>
  <c r="A601" i="2"/>
  <c r="A602" i="2"/>
  <c r="A603" i="2"/>
  <c r="A604" i="2"/>
  <c r="A605" i="2"/>
  <c r="A606" i="2"/>
  <c r="A607" i="2"/>
  <c r="A608" i="2"/>
  <c r="A609" i="2"/>
  <c r="A610" i="2"/>
  <c r="A611" i="2"/>
  <c r="A612" i="2"/>
  <c r="A613" i="2"/>
  <c r="A614" i="2"/>
  <c r="A615" i="2"/>
  <c r="A616" i="2"/>
  <c r="A617" i="2"/>
  <c r="A618" i="2"/>
  <c r="A620" i="2"/>
  <c r="A621" i="2"/>
  <c r="A622" i="2"/>
  <c r="A623" i="2"/>
  <c r="A625" i="2"/>
  <c r="A629" i="2"/>
  <c r="A631" i="2"/>
  <c r="A632" i="2"/>
  <c r="A633" i="2"/>
  <c r="A635" i="2"/>
  <c r="A637" i="2"/>
  <c r="A639" i="2"/>
  <c r="A640" i="2"/>
  <c r="A642" i="2"/>
  <c r="A643" i="2"/>
  <c r="A644" i="2"/>
  <c r="A647" i="2"/>
  <c r="A648" i="2"/>
  <c r="A649" i="2"/>
  <c r="A650" i="2"/>
  <c r="A651" i="2"/>
  <c r="A652" i="2"/>
  <c r="A653" i="2"/>
  <c r="A654" i="2"/>
  <c r="A655" i="2"/>
  <c r="A656" i="2"/>
  <c r="A657" i="2"/>
  <c r="A659" i="2"/>
  <c r="A660" i="2"/>
  <c r="A662" i="2"/>
  <c r="A663" i="2"/>
  <c r="A664" i="2"/>
  <c r="A665" i="2"/>
  <c r="A666" i="2"/>
  <c r="A668" i="2"/>
  <c r="A669" i="2"/>
  <c r="A670" i="2"/>
  <c r="A671" i="2"/>
  <c r="A672" i="2"/>
  <c r="A673" i="2"/>
  <c r="A674" i="2"/>
  <c r="A675" i="2"/>
  <c r="A676" i="2"/>
  <c r="A677" i="2"/>
  <c r="A678" i="2"/>
  <c r="A679" i="2"/>
  <c r="A681" i="2"/>
  <c r="A682" i="2"/>
  <c r="A683" i="2"/>
  <c r="A684" i="2"/>
  <c r="A685" i="2"/>
  <c r="A686" i="2"/>
  <c r="A687" i="2"/>
  <c r="A688" i="2"/>
  <c r="A689" i="2"/>
  <c r="A690" i="2"/>
  <c r="A691" i="2"/>
  <c r="A692" i="2"/>
  <c r="A693" i="2"/>
  <c r="A694" i="2"/>
  <c r="A696" i="2"/>
  <c r="A697" i="2"/>
  <c r="A698" i="2"/>
  <c r="A699" i="2"/>
  <c r="A701" i="2"/>
  <c r="A703" i="2"/>
  <c r="A704" i="2"/>
  <c r="A707" i="2"/>
  <c r="A708" i="2"/>
  <c r="A709" i="2"/>
  <c r="A710" i="2"/>
  <c r="A711" i="2"/>
  <c r="A712" i="2"/>
  <c r="A717" i="2"/>
  <c r="A718" i="2"/>
  <c r="A719" i="2"/>
  <c r="A720" i="2"/>
  <c r="A724" i="2"/>
  <c r="A725" i="2"/>
  <c r="A730" i="2"/>
  <c r="A731" i="2"/>
  <c r="A732" i="2"/>
  <c r="A736" i="2"/>
  <c r="A737" i="2"/>
  <c r="A738" i="2"/>
  <c r="A739" i="2"/>
  <c r="A740" i="2"/>
  <c r="A746" i="2"/>
  <c r="A747" i="2"/>
  <c r="A748" i="2"/>
  <c r="A749" i="2"/>
  <c r="A750" i="2"/>
  <c r="A752" i="2"/>
  <c r="A753" i="2"/>
  <c r="A756" i="2"/>
  <c r="A760" i="2"/>
  <c r="A761" i="2"/>
  <c r="A762" i="2"/>
  <c r="A763" i="2"/>
  <c r="A765" i="2"/>
  <c r="A766" i="2"/>
  <c r="A767" i="2"/>
  <c r="A768" i="2"/>
  <c r="A769" i="2"/>
  <c r="A770" i="2"/>
  <c r="A772" i="2"/>
  <c r="A773" i="2"/>
  <c r="A774" i="2"/>
  <c r="A775" i="2"/>
  <c r="A776" i="2"/>
  <c r="A778" i="2"/>
  <c r="A779" i="2"/>
  <c r="A780" i="2"/>
  <c r="A781" i="2"/>
  <c r="A782" i="2"/>
  <c r="A783" i="2"/>
  <c r="A784" i="2"/>
  <c r="A785" i="2"/>
  <c r="A786" i="2"/>
  <c r="A788" i="2"/>
  <c r="A789" i="2"/>
  <c r="A790" i="2"/>
  <c r="A791" i="2"/>
  <c r="A796" i="2"/>
  <c r="A797" i="2"/>
  <c r="A798" i="2"/>
  <c r="A799" i="2"/>
  <c r="A800" i="2"/>
  <c r="A802" i="2"/>
  <c r="A803" i="2"/>
  <c r="A804" i="2"/>
  <c r="A805" i="2"/>
  <c r="A806" i="2"/>
  <c r="A807" i="2"/>
  <c r="A808" i="2"/>
  <c r="A823" i="2"/>
  <c r="A824"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1001" i="2"/>
  <c r="A1002" i="2"/>
</calcChain>
</file>

<file path=xl/sharedStrings.xml><?xml version="1.0" encoding="utf-8"?>
<sst xmlns="http://schemas.openxmlformats.org/spreadsheetml/2006/main" count="5031" uniqueCount="1508">
  <si>
    <t>N° de inventario</t>
  </si>
  <si>
    <t>Descripción del bien</t>
  </si>
  <si>
    <t>Marca</t>
  </si>
  <si>
    <t>Modelo</t>
  </si>
  <si>
    <t>Serie</t>
  </si>
  <si>
    <t>Ubicación</t>
  </si>
  <si>
    <t>Especificaciones</t>
  </si>
  <si>
    <t>Estado Físico</t>
  </si>
  <si>
    <t>Nombre del Servidor Público que tiene asignado el bien</t>
  </si>
  <si>
    <t>Entrega de resguardo (SI/NO)</t>
  </si>
  <si>
    <t>Valor contable del bien</t>
  </si>
  <si>
    <t>Regular</t>
  </si>
  <si>
    <t>compaq</t>
  </si>
  <si>
    <t>hp</t>
  </si>
  <si>
    <t>Escritorio Semiejecutivo, Forrado En Formaica Color Cafe,Con 2 Cajones Laterales, Medidas:1.20 X 70 X 75</t>
  </si>
  <si>
    <t>Bueno</t>
  </si>
  <si>
    <t>Hildai Sandoval Cortes</t>
  </si>
  <si>
    <t>acteck</t>
  </si>
  <si>
    <t>acer</t>
  </si>
  <si>
    <t>fsvd403004117036079600</t>
  </si>
  <si>
    <t>MONITOR HP LED 18.5 PULGADAS VESA VGA</t>
  </si>
  <si>
    <t>HP</t>
  </si>
  <si>
    <t>V190</t>
  </si>
  <si>
    <t>ICR84214L0</t>
  </si>
  <si>
    <t>ACER</t>
  </si>
  <si>
    <t xml:space="preserve">NB ASPIRE V3-574-55CP 15-4210U 8GB 1T </t>
  </si>
  <si>
    <t>NXG1KAL00153804DDD7600</t>
  </si>
  <si>
    <t>NOTEBOOK HP 14-BS012LA 1GR66LA N/S 5CD74405XQ</t>
  </si>
  <si>
    <t>14-BS012LA 1GR66LA</t>
  </si>
  <si>
    <t>N/S 5CD74405XQ</t>
  </si>
  <si>
    <t>ESCRITORIO DE 120 X 50 ESTRUCTURA METALICA COLOR ARENA CON UNA CAJONERA TAMAÑO OFICIO</t>
  </si>
  <si>
    <t>LENOVO</t>
  </si>
  <si>
    <t>Gloribel Maldonado Nava</t>
  </si>
  <si>
    <t>Impresora EPSON, Multifuncional L3210, S/N XAGB377237</t>
  </si>
  <si>
    <t>EPSON</t>
  </si>
  <si>
    <t>L3210</t>
  </si>
  <si>
    <t>XAGB377237</t>
  </si>
  <si>
    <t>Malo</t>
  </si>
  <si>
    <t>Cpu , Color Negro, marca hp, monitor marc hp, color negro, mause hp, teclado hp color negro.</t>
  </si>
  <si>
    <t>IMPRESORA MULTIFUNCIONAL serie:CN87E3G56C</t>
  </si>
  <si>
    <t>FPUNO. 24B04-64001</t>
  </si>
  <si>
    <t>CNB7E3G56C</t>
  </si>
  <si>
    <t>COMPUTADORA HP G3 SF</t>
  </si>
  <si>
    <t>3CQ93311CG</t>
  </si>
  <si>
    <t>ESCRITORIO EJECUTIVO DE 120 X 75 DE 2 CAJONES CON CUBIERTA EN MELAMINA FORMAICA COLOR VINO ESTRUCTURA METALICA CAL. 22</t>
  </si>
  <si>
    <t>vintage</t>
  </si>
  <si>
    <t>Impresora HP Deskjet Ink Advantage 4645 Print Fax Scan Copy</t>
  </si>
  <si>
    <t>HP Deskjet Ink Advantage</t>
  </si>
  <si>
    <t>4645 Print Fax</t>
  </si>
  <si>
    <t>David Encinas Lopez</t>
  </si>
  <si>
    <t>Monitor, Hp, Serie: S 1933 Colo Negro, Serie: Cnco38Q2vd Color Negro, Pantalla Plana.</t>
  </si>
  <si>
    <t>Cnco38Q2vd</t>
  </si>
  <si>
    <t>Silla De Plastico, Color Azul</t>
  </si>
  <si>
    <t>Archivero Metalico, Con 4 Gevatas De Color Beige, Medidas: 1.35X.64X.46 Mts.</t>
  </si>
  <si>
    <t>Escritorio Ejecutivo Metalico, Forrado En Formaica Color Cafe, Meds:150X 70X 75 Con Cuatro Cajones</t>
  </si>
  <si>
    <t>Cpu Ensamblado Colro Negro S/N De Serie</t>
  </si>
  <si>
    <t>Anaquel, Metalico, Color Gris, Con 2 Puertas</t>
  </si>
  <si>
    <t>Jose Luis Gomez Lara</t>
  </si>
  <si>
    <t>Radio Base Marca Kenwood Modelo Tk-7102H 9040099</t>
  </si>
  <si>
    <t>Kenwood</t>
  </si>
  <si>
    <t>Tk-7102H</t>
  </si>
  <si>
    <t>ESCRITORIO GEMELO</t>
  </si>
  <si>
    <t>Gemelo</t>
  </si>
  <si>
    <t>Teclado Marca Acer Kbusbop1251150003dk701</t>
  </si>
  <si>
    <t>Ma. Esther Roman Arcos</t>
  </si>
  <si>
    <t>Acer</t>
  </si>
  <si>
    <t>Kbusbop1251150003dk701</t>
  </si>
  <si>
    <t>psbd4030041170362d9600</t>
  </si>
  <si>
    <t>silla secretarial modelo A07-5 con descansabrazos, piston neumatico y respaldo bajo</t>
  </si>
  <si>
    <t>A07-5</t>
  </si>
  <si>
    <t>Escritorio Ejecutivo, Color Beige Medidas 1.20 X 0.75 0.75 Mts., Forrado En Formaica Color Cafe</t>
  </si>
  <si>
    <t>Carlos Mateos Ramirez</t>
  </si>
  <si>
    <t>Sillon Ejecutivo, Forrado En Vinil Color Negro / Gris</t>
  </si>
  <si>
    <t>Archivero Metalico,Con 4 Gavetas, Color Blanco, Medidas: 1.34 X 0.68 X 0.48</t>
  </si>
  <si>
    <t>Archivero Metalico,Con 4 Gavetas, Color Blanco, Medidas:1.34 X 0.68 X 0.48</t>
  </si>
  <si>
    <t>Archivero Metalico,Con 3 Gavetas, Color Blanco, Medidas: 1.06 X 0.46X 0.68</t>
  </si>
  <si>
    <t>Detector De Fugas De Agua, S/N De Serie, Con Estuche De Color Negro. Guardado En El Almacen</t>
  </si>
  <si>
    <t>Cpu,Compaq Color Negro, pantalla plana color negro serie CNC136PFRL, teclado color negro marca COMPAC serie LE13601899. EQUIPO DEL H. AYUNTAMIENTO.</t>
  </si>
  <si>
    <t>COMPAQ</t>
  </si>
  <si>
    <t>3CR1380L6F</t>
  </si>
  <si>
    <t>AIRE ACONDICIONADO MARCA YORK</t>
  </si>
  <si>
    <t xml:space="preserve"> YORK</t>
  </si>
  <si>
    <t>MOD. YSEA24F3-ADK</t>
  </si>
  <si>
    <t>10000-1323-14050-3069</t>
  </si>
  <si>
    <t>ESCRITORIO INVISIBLE DE CRISTAL TEMPLADO</t>
  </si>
  <si>
    <t xml:space="preserve">SILLA EJECUTIVA NOIR </t>
  </si>
  <si>
    <t>NOIR</t>
  </si>
  <si>
    <t>COMPUTADORA DE ESCRITORIO ALL IN ONE ACER ASPIRE</t>
  </si>
  <si>
    <t xml:space="preserve">ACER </t>
  </si>
  <si>
    <t>Mod, D20W4 Aspire C22-1650 Series</t>
  </si>
  <si>
    <t>DQBG7AL00111802A813000</t>
  </si>
  <si>
    <t>DQBG7AL00111802A3A3000</t>
  </si>
  <si>
    <t>DQBG7AL00111802A353000</t>
  </si>
  <si>
    <t>DQBG7AL00111802A7B3000</t>
  </si>
  <si>
    <t>Conmutador Marca Yeastar, Serie:369284587899, Telefonos Serie:, Instalaciòn. Switch Serie:2206547000401.</t>
  </si>
  <si>
    <t>Yeastar</t>
  </si>
  <si>
    <t>S50</t>
  </si>
  <si>
    <t>Pantalla samsung de 32 pulgadas</t>
  </si>
  <si>
    <t>Dron Phantom</t>
  </si>
  <si>
    <t>Escritorio Semiejecutivo color gris Forrado En Formaica Color Cafe medidas 1.20 x.75 mts</t>
  </si>
  <si>
    <t>Ventilador Lasko</t>
  </si>
  <si>
    <t>LASKO</t>
  </si>
  <si>
    <t>Archivero, De Madera Color Natural, Con 2 Cajones 49X72X73</t>
  </si>
  <si>
    <t>Ventilador De Pedestal Color Blanco</t>
  </si>
  <si>
    <t>lasko</t>
  </si>
  <si>
    <t>Escritorio Semiejecutivo, Color Beige Medidas 1.14 X 0.70 0.73 Mts.</t>
  </si>
  <si>
    <t>Mesa Chica Metalica, Forrada En Formaica Color Cafe, Me- Didas 0.89 X 0.47 Mts.</t>
  </si>
  <si>
    <t>AIRE ACONDICIONADO TIPO MINISPLIT HIGH WALL, SOLO FRIO 1.0 TONELADA MARCA MIRAGE MODELO X2 A 220 V.</t>
  </si>
  <si>
    <t>TV PHILIPS DE 32 PULGADAS</t>
  </si>
  <si>
    <t>PHILIS</t>
  </si>
  <si>
    <t>Archivero metálico con 2 cajones color gris</t>
  </si>
  <si>
    <t>En grapadora marca rapid HD color negro</t>
  </si>
  <si>
    <t>HD</t>
  </si>
  <si>
    <t>COMPUTADORA HP G3 SF CON PROCESADOR INTEL Ci3 9100 4C 4.2 GHZ MEMORIA RAM 8GB DISCO DURO 1 TB HDD DVDRW WIDOWS 10 PRO S/N:8CG939D5R4; MONITOR 18.5 HP S/N:3CGQ93311CW; Teclado ASSY HP S/N:697737-162: Mouse HP S/N:674316-001</t>
  </si>
  <si>
    <t>CQ352</t>
  </si>
  <si>
    <t>8C6939D5R4</t>
  </si>
  <si>
    <t>COMPUTADORA HP G3 SF CON PROCESADOR INTEL Ci3 9100 4C 4.2 GHZ MEMORIA RAM 8GB DISCO DURO 1 TB HDD DVDRW WIDOWS 10 PRO S/N:8CG939D5MY; MONITOR 18.5 HP S/N: 3CQ93311CJ; Teclado ASSY HP S/N 697737-162; Mouse Optical FCQ93311CJ.</t>
  </si>
  <si>
    <t>8CG939D5MY</t>
  </si>
  <si>
    <t>DELL Inspiron 3501
Color Gris  Intel Core i3 ST:ID6XH93, EX2947782327   D/P 2DX5K</t>
  </si>
  <si>
    <t>DELL</t>
  </si>
  <si>
    <t>Inspiron 3501</t>
  </si>
  <si>
    <t>IMPRESORA EPSON ETHERNET TM T 2011</t>
  </si>
  <si>
    <t>M267E</t>
  </si>
  <si>
    <t>X39DO85218</t>
  </si>
  <si>
    <t>X39DO85156</t>
  </si>
  <si>
    <t>Multifuncional Maraca Canon; Modelo PIXMA G3100; S/N: KKSG91109, Color Negro.</t>
  </si>
  <si>
    <t>Canon</t>
  </si>
  <si>
    <t>PIXMA G3100</t>
  </si>
  <si>
    <t>KKSG91109</t>
  </si>
  <si>
    <t xml:space="preserve">Laptop HP I5-DW1056 Intel Core i3 No. De Serie </t>
  </si>
  <si>
    <t xml:space="preserve">I5-DW1056 </t>
  </si>
  <si>
    <t>PENDIENTE</t>
  </si>
  <si>
    <t>LAPTOP Marca HP; Mod.14-dq05051a; S/N:5CD2278MYH; PN:6B405LA#ABM, Procesador Intel Pentium Silver N5030(2); 8GB; Color Gris Plata, con cargado HPI4121.</t>
  </si>
  <si>
    <t>.14-dq05051a;</t>
  </si>
  <si>
    <t>S/N:5CD2278MYH</t>
  </si>
  <si>
    <t>LAPTOP Marca HP; Mod.14-dq05051a; S/N:5CD225F9QZ; PN:6B405LA#ABM, Procesador Intel Pentium Silver N5030(2); 8GB; Color Gris Plata, con cargado HPI0522.</t>
  </si>
  <si>
    <t>S/N:5CD225F9QZ</t>
  </si>
  <si>
    <t>Impresora HP Laserjet M111W; Monocromatica; S/N:VNB3022558</t>
  </si>
  <si>
    <t xml:space="preserve"> Laserjet M111W</t>
  </si>
  <si>
    <t>VNB3022558</t>
  </si>
  <si>
    <t>DOS BANCAS AEROPUERTO 4 PLAZAS</t>
  </si>
  <si>
    <t>AEROPUERTO</t>
  </si>
  <si>
    <t>S/No.</t>
  </si>
  <si>
    <t>Impresora Laserjet HP Mod. M111w; No./S:VNB3J05535, Color Blanco, Tapa negra. Fact no. 127813 de Silvano Rosas Benitez; PE.</t>
  </si>
  <si>
    <t xml:space="preserve"> M111w</t>
  </si>
  <si>
    <t>:VNB3J05535,</t>
  </si>
  <si>
    <t>Impresora Epson Ecotank L1250, Mod. B631E, No./S:XBQ131296, Color negro. Fact no. TMK/4395251 de OFICCE DEPOT</t>
  </si>
  <si>
    <t xml:space="preserve"> Epson</t>
  </si>
  <si>
    <t>. B631E</t>
  </si>
  <si>
    <t>:XBQ131296</t>
  </si>
  <si>
    <t>Escritorio Para Computadora Color Cafe 40X60X47</t>
  </si>
  <si>
    <t>Silla Alta Periquera Color Azul</t>
  </si>
  <si>
    <t>COMPUTADORA HP G3 SF CON PROCESADOR INTEL Ci3 9100 4C 4.2 GHZ MEMORIA RAM 8GB DISCO DURO 1 TB HDD DVDRW WIDOWS 10 PRO S/N:8CG939D5TZ; MONITOR 18.5 HP S/N: 3CQ93311CY; Teclado ASSY HP S/N 697737-162; Mouse ASSY HP S/N:672552-001.</t>
  </si>
  <si>
    <t>CQ352S</t>
  </si>
  <si>
    <t>8CG939D5TZ</t>
  </si>
  <si>
    <t>X39DO85197</t>
  </si>
  <si>
    <t>Escritorio Para Computadora De Madera , 0.71 X 0.50 X 0.72 Mts.,</t>
  </si>
  <si>
    <t>COMPUTADORA HP G3 SF CON PROCESADOR INTEL Ci3 9100 4C 4.2 GHZ MEMORIA RAM 8GB DISCO DURO 1 TB HDD DVDRW WIDOWS 10 PRO S/N:8CG939D5RD; MONITOR 18.5 HP S/N: 3CQ93311CN; Teclado ASSY HP S/N 697737-162; Mouse ASSY HP S/N:672652-001.</t>
  </si>
  <si>
    <t>866939D5RD</t>
  </si>
  <si>
    <t>X39DO85125</t>
  </si>
  <si>
    <t>MODULOS DE COBRO</t>
  </si>
  <si>
    <t>LAPTOP Acer S/N: NXGNOPALO3080421B237600; Mod:3A315-51</t>
  </si>
  <si>
    <t>3A315-51</t>
  </si>
  <si>
    <t>NXGNOPALO30804218237600</t>
  </si>
  <si>
    <t>COMPUTADORA HP G3 SF CON PROCESADOR INTEL Ci3 9100 4C 4.2 GHZ MEMORIA RAM 8GB DISCO DURO 1 TB HDD DVDRW WIDOWS 10 PRO MONITOR 18.5</t>
  </si>
  <si>
    <t>Inspiron 15 3505</t>
  </si>
  <si>
    <t>IMPRESORA INALÁMBRICA HP LÁSER 107W COLOR BLANCA</t>
  </si>
  <si>
    <t>dell</t>
  </si>
  <si>
    <t>Departamento de Cobranza</t>
  </si>
  <si>
    <t>Teclado Marca Acer DKUSB1B07Y</t>
  </si>
  <si>
    <t>Dulce Maria Dircio Ramirez</t>
  </si>
  <si>
    <t>DKUSB1B07Y</t>
  </si>
  <si>
    <t>Laptop Acer Aspire E5 procesador Ci5 ram de 8 Gb y disco duro de 1 tb</t>
  </si>
  <si>
    <t>Juan Carlos Sanchez Arcos</t>
  </si>
  <si>
    <t>E5-573</t>
  </si>
  <si>
    <t>NXMVHAL036603217117600</t>
  </si>
  <si>
    <t>Adquisición de Camioneta Tracker, Modelo 1993, 2CNBJ18UOP6925314,Rosa Palo.</t>
  </si>
  <si>
    <t>Chevrolet Tracker</t>
  </si>
  <si>
    <t>2CNBJ18U0P6925314</t>
  </si>
  <si>
    <t>COMPUTADORA DE ESCRTORIO ACER SERIE:DQB4YAL004333007B06300</t>
  </si>
  <si>
    <t>DQB4YAL004333007B06300</t>
  </si>
  <si>
    <t>Silla Secretarial Ejecutiva Con Rodajas, Forrada En Pliana Color Negro.</t>
  </si>
  <si>
    <t>BENQ</t>
  </si>
  <si>
    <t>6900WAD</t>
  </si>
  <si>
    <t>ETF58080</t>
  </si>
  <si>
    <t>Escritorio Semiejecutivo,forrado en formaica Color Cafe, Con 2 Cajones</t>
  </si>
  <si>
    <t>Cpu, 2 Gb En Ram, Procesador En Atom D525, Grabadora De Dvd Compaq 3Cr13380LSP</t>
  </si>
  <si>
    <t>3Cr13380LSP</t>
  </si>
  <si>
    <t>Archivero Metalico, Con 4 Cajones Color Gris</t>
  </si>
  <si>
    <t>Acacio Flores Lopez</t>
  </si>
  <si>
    <t>Antonia Xochitla Pantoja</t>
  </si>
  <si>
    <t>Monitor, Mca, Hp, Color Negro</t>
  </si>
  <si>
    <t>HP S 1933</t>
  </si>
  <si>
    <t>CNC038Q2VX</t>
  </si>
  <si>
    <t>Mxlo390Fg1</t>
  </si>
  <si>
    <t>Dodge</t>
  </si>
  <si>
    <t>COMPAG HP</t>
  </si>
  <si>
    <t>CQ1507LA</t>
  </si>
  <si>
    <t>13R1380L6W</t>
  </si>
  <si>
    <t>SAMSUNG</t>
  </si>
  <si>
    <t>LS19B150NS</t>
  </si>
  <si>
    <t>SUMLHTNC900791R</t>
  </si>
  <si>
    <t>Juan Jose Hernandez Jorge</t>
  </si>
  <si>
    <t>Archivero Metalico De 2 Gavetas Color Negro,Marca Office</t>
  </si>
  <si>
    <t>1836H500C8F8</t>
  </si>
  <si>
    <t>Maria Garcia Castro</t>
  </si>
  <si>
    <t>Archivero Con 2 Gavetas Color Negro</t>
  </si>
  <si>
    <t>Compaq</t>
  </si>
  <si>
    <t>S/N</t>
  </si>
  <si>
    <t>Meliton Rico Espinoza</t>
  </si>
  <si>
    <t>Silla Apilable , Forrada En Pliana Color rojo</t>
  </si>
  <si>
    <t>mg3610</t>
  </si>
  <si>
    <t>kkgc25195</t>
  </si>
  <si>
    <t>taurus</t>
  </si>
  <si>
    <t>Escritorio De Madera, Color Natural Med:1.20 X 0.73 X 0.75 Con Un Cajon</t>
  </si>
  <si>
    <t>Rosa Evelia Jimenez Garduño</t>
  </si>
  <si>
    <t>COMPUTADORA DE ESCRITORIO LENOVO</t>
  </si>
  <si>
    <t>Lenovo</t>
  </si>
  <si>
    <t>L6270</t>
  </si>
  <si>
    <t>COMPUTADORA TODO EN UNO LENOVO, IDEACENTRE,3, 22ADA6 AMD, AHTLON A3050 8GB No. DE SERIE MP297HZV</t>
  </si>
  <si>
    <t>AHTLON A3050</t>
  </si>
  <si>
    <t>MP297HZV</t>
  </si>
  <si>
    <t>COMPUTADORA TODO EN UNO LENOVO, IDEACENTRE,3, 22ADA6 AMD, AHTLON A3050 8GB No. DE SERIE MP297J0G</t>
  </si>
  <si>
    <t>MP297J0G</t>
  </si>
  <si>
    <t>COMPUTADORA TODO EN UNO LENOVO, IDEACENTRE,3, 22ADA6 AMD, AHTLON A3050 8GB No. DE SERIE MP297HVW</t>
  </si>
  <si>
    <t xml:space="preserve"> MP297HVW</t>
  </si>
  <si>
    <t>COMPUTADORA TODO EN UNO LENOVO, IDEACENTRE,3, 22ADA6 AMD, AHTLON A3050 8GB No. DE SERIE MP297HZX</t>
  </si>
  <si>
    <t>MP297HZX</t>
  </si>
  <si>
    <t>ESCRITORIO DE MADERA, COLOR CHOCOLATE CON TRES CAJONES LATERALES DE 0.76X1.20X0.59 CMS.</t>
  </si>
  <si>
    <t>Departamento de Contabilidad y Cuenta Publica</t>
  </si>
  <si>
    <t>IMPRESORA MULTIFUNCIONAL HP MOD 1200A</t>
  </si>
  <si>
    <t>Isaac Hernández Hernández</t>
  </si>
  <si>
    <t>HP Nevertop Laser MFP</t>
  </si>
  <si>
    <t>1200A</t>
  </si>
  <si>
    <t>CNBRMDQ1CK</t>
  </si>
  <si>
    <t>Computadora portatil Laptop DELL Inspiron 15 3505: Procesador AMD Ryzen 5 3450U (hasta 3.5 GHz), Memoria de 8GB DDR4, SSD de 256GB, Pantalla de 15.6" LED, Video Radeon Vega 8, Unidad Óptica No Incluida, S.O. Windows 10 Home (64 Bits)</t>
  </si>
  <si>
    <t>Abel Meza Castro</t>
  </si>
  <si>
    <t>D7QPRJ2   MFGYR2017</t>
  </si>
  <si>
    <t>Silla Giratoria Forrada En Pliana Color Negro</t>
  </si>
  <si>
    <t>Berenice Ramos Alcocer</t>
  </si>
  <si>
    <t>3CQ93311CR</t>
  </si>
  <si>
    <t>Anaquel metalico Con 5 Entrepanos, Color Cafe</t>
  </si>
  <si>
    <t>Cynthia Margarita Rodriguez Poblano</t>
  </si>
  <si>
    <t>VENTILADOR 40 CONTROL REMOTO</t>
  </si>
  <si>
    <t>MASTER CRAFT</t>
  </si>
  <si>
    <t>EB19640</t>
  </si>
  <si>
    <t>8RZS983      MFGYR2020</t>
  </si>
  <si>
    <t>MULTIFUNCIONAL Brother  Mod DCPT 520 W</t>
  </si>
  <si>
    <t>BROTHER</t>
  </si>
  <si>
    <t>DCPT520W</t>
  </si>
  <si>
    <t>U66053M0H196711</t>
  </si>
  <si>
    <t>Scanner Canon imageFormula DR-C240</t>
  </si>
  <si>
    <t>CANON</t>
  </si>
  <si>
    <t>DR-C240</t>
  </si>
  <si>
    <t>Canon imageFORMULA r40 Escanner de documentos de oficina para PC y Mac</t>
  </si>
  <si>
    <t>canon</t>
  </si>
  <si>
    <t>JY30070</t>
  </si>
  <si>
    <t>SISTEMA AUTOMATIZADO DE ADMÓN. Y CONTABILIDAD GUBERNAMENTAL SAACG.NET</t>
  </si>
  <si>
    <t xml:space="preserve">SUSCRIPCIÓN E INSTALACIÓN ASPEL FACTURE </t>
  </si>
  <si>
    <t>ASPEL</t>
  </si>
  <si>
    <t>mesa metálica de Cristal .75 x .50 cm</t>
  </si>
  <si>
    <t>COMPUTADORA DE ESCRITORIO LENOVO, TECLADO LENOVO MODELO: LXH-EKN-10YA, MOUSE LENOVO SN: 60141221, PN: 25201322</t>
  </si>
  <si>
    <t>Gloria Moreno Ramirez</t>
  </si>
  <si>
    <t>lenovo</t>
  </si>
  <si>
    <t>1T</t>
  </si>
  <si>
    <t>MP10VRUP</t>
  </si>
  <si>
    <t>Silla ejecutiva tapizada en tela color azul, respaldo medio y descansabrazos pistón neumático</t>
  </si>
  <si>
    <t>Escritorio con Repisas Laterales color madera, Estructura Metálica negra.</t>
  </si>
  <si>
    <t>Noé Mendoza Roldan</t>
  </si>
  <si>
    <t>Laptop Dell Inspiron 3501 15.6" HD, Intel Core i3-1115G4 3GHz, 8GB, 256GB SSD, Windows 10 Home, Plata</t>
  </si>
  <si>
    <t>ST:9BR1LF3;  EX:20301693007</t>
  </si>
  <si>
    <t>Silla Apilable Forrada En Pliana Color Café</t>
  </si>
  <si>
    <t>107 W</t>
  </si>
  <si>
    <t>CNB3NBC78K</t>
  </si>
  <si>
    <t>Guillermo Pérez Mejía</t>
  </si>
  <si>
    <t>Departamento de Control Patrimonial</t>
  </si>
  <si>
    <t>MP13YBAE</t>
  </si>
  <si>
    <t>Atvio</t>
  </si>
  <si>
    <t>EOS REBEL T5i + FE-S18-55mm</t>
  </si>
  <si>
    <t>DS126431</t>
  </si>
  <si>
    <t>Departamento de Facturación</t>
  </si>
  <si>
    <t>Sandra Luz Bernabe Terrones</t>
  </si>
  <si>
    <t>INSPIRON 3501</t>
  </si>
  <si>
    <t>Multifuncional Epson Ecotank L3250 S/N:XAGZ015123</t>
  </si>
  <si>
    <t>L3250</t>
  </si>
  <si>
    <t>XAGZ015123</t>
  </si>
  <si>
    <t>Tripode De Aluminio Mca Cts Nivel Fijo Marca Will</t>
  </si>
  <si>
    <t>Alfonso Dionicio Guzman Ballina</t>
  </si>
  <si>
    <t>Estadal De 4 Metros</t>
  </si>
  <si>
    <t>Carlos Arturo Gutierrez Dueñas</t>
  </si>
  <si>
    <t>ICR84115FC</t>
  </si>
  <si>
    <t>Estacion Marca Sokkia, Serie 109424 Segundos, Resolucion En Pantalla 1 Segundo, Base Nivelante Tipo Trbach, Color Gris Verde</t>
  </si>
  <si>
    <t>LAPTOP ACER A515-51-58WY COLOR NEGRO Y VINO, SERIE:NXQUCAL00282607B673400 SNID; 82503169134</t>
  </si>
  <si>
    <t>Josue Angel Jimenez</t>
  </si>
  <si>
    <t>SNID:82503159134</t>
  </si>
  <si>
    <t>SERIE:NXQUCAL00282607B673400</t>
  </si>
  <si>
    <t>MONITOR DE VIDEO MARCA AOC DE 18.5"</t>
  </si>
  <si>
    <t>LED</t>
  </si>
  <si>
    <t>CPU HP CON PROCESDOR INTEL CORE I3, RAM 4 GB, DISCO DURO DE 500 GB</t>
  </si>
  <si>
    <t>INTEL CORE 13</t>
  </si>
  <si>
    <t>2UA30716MS</t>
  </si>
  <si>
    <t>Cpu marca Microstar</t>
  </si>
  <si>
    <t>Leonardo Moreno Parra</t>
  </si>
  <si>
    <t>Escritorio Semiejecutivo, Forrado En Formaica Color Cafe Con 2 Cajones Laterales, Medidas De 1.20X.70X.74 Mts.</t>
  </si>
  <si>
    <t>Mauro Bernabe Terrones</t>
  </si>
  <si>
    <t>Zeet Adan Hernandez De Jesus</t>
  </si>
  <si>
    <t>Departamento de Operación y Mantenimiento</t>
  </si>
  <si>
    <t>Escritorio Semiejecutivo, Forrado En Formaica Color Cafe Con dos Cajones medidas 120.70 x 75</t>
  </si>
  <si>
    <t>Radio Portatil Marca Kenwood Serie 90103367</t>
  </si>
  <si>
    <t>Antonio Perez Angel</t>
  </si>
  <si>
    <t>Radio Portatil Marca Kenwood Serie B-0300867</t>
  </si>
  <si>
    <t>Carlos De La Cruz Flores</t>
  </si>
  <si>
    <t>Radio Portatil Marca Kenwood Serie B-0300866</t>
  </si>
  <si>
    <t>Doroteo Cuaxinque Hernández</t>
  </si>
  <si>
    <t>Dulce Maria Rodriguez Guinto</t>
  </si>
  <si>
    <t>Joel Godinez Jimenez</t>
  </si>
  <si>
    <t>Dos Antenas, G71502, De Alta Ganancia, Cable Belden 991380, Mts. Dos LopS Aisladores Circuito A Tierra,4 Conectores,Rfu507 Si, Rfn1001S, Radio Base Kenwood, Tk-7302, Microfono De -- De Escritorio, Fuente De Poderdesamlexsec1223, Una Bateria Gel, Para Respaldo De Energia, Gabinete Para Radio, Ken-- Wood, Cuenta Con Todos Los Accesorios Requeridos Para Dejar- Lo En Marcha Para Su Buen Funcionamiento. Repetidor De Alquitran</t>
  </si>
  <si>
    <t>Radio Portatil Marca Kenwood Serie A-9900717</t>
  </si>
  <si>
    <t>Radio Portatil Marca Kenwood Serie 90103366</t>
  </si>
  <si>
    <t>Radio Portatil Marca Kenwood Serie A-9802366</t>
  </si>
  <si>
    <t>Radio Base Marca Kenwood Modelo Tk-7102H Serie , Color Negro A-9802374</t>
  </si>
  <si>
    <t>PUNTA PARA MARTILLO DE 30 KILOS</t>
  </si>
  <si>
    <t>MAKITA</t>
  </si>
  <si>
    <t>MARTILLO MAKITA DE 30 KILOS</t>
  </si>
  <si>
    <t>MIKITA</t>
  </si>
  <si>
    <t>GENERADOR DE 6500W CON UN MOTOR DE 15 HP</t>
  </si>
  <si>
    <t>HYUNDAI</t>
  </si>
  <si>
    <t>HYUNDAI 6500W</t>
  </si>
  <si>
    <t>Radio Portatil Marca Kenwood Serie A-8801857</t>
  </si>
  <si>
    <t>Jose Luis Francisco Sanchez</t>
  </si>
  <si>
    <t>Juan Antonio Ramirez Valle</t>
  </si>
  <si>
    <t>US MOTORS</t>
  </si>
  <si>
    <t>DP32</t>
  </si>
  <si>
    <t>MOTOR TIPO RUS, MARCA US MOTORS, ARMAZON 404 TP, ENCL: WP1, FASES 3 F.S. 1, 15, CLAVE 6 DISEÑO B. HZ.60 MODELO: DP31, SERIE : V069003233-0036M 0001 HECHO EN MÉXICO. EL RETAJE</t>
  </si>
  <si>
    <t>DP31</t>
  </si>
  <si>
    <t>V069003233-0036M 0001</t>
  </si>
  <si>
    <t>ARRANCADOR K981 MARCA SIEMENS, S6/250/2B, AJUSTE : 55-250 A, POT: 74, 6 KW 100 (HP) 440V c.a., CONTROL 440 V c.a., 60 hz, SERIE: D-15-111-16-10</t>
  </si>
  <si>
    <t>Arrancador K981, marca SIEMENS, S6/250/2B N1/C, AJUSTE 55/250/A, POT: 93, 2 kw 125 (HP) 440V c.a., 60 hz, SERIE: a15-112-2-52 HECHO EN MEXICO. EL RETAJE</t>
  </si>
  <si>
    <t>SIEMENS</t>
  </si>
  <si>
    <t>K981</t>
  </si>
  <si>
    <t>A15-112-2-52</t>
  </si>
  <si>
    <t>ARRANCADOR K981 MARCA SIEMENS, S6/250/2B, AJUSTE 55-250 A, POT: 74,6 KW 100 (HP) 440V c.a. CONTROL 440V c.a. 60 HZ, SERIE: D15111-16-10 EL RETAJE</t>
  </si>
  <si>
    <t>Equipo Dosificador De Gas Directo Mca. Wallace And Tieznan, Mod. 20057, Tipo Gas Directo, Que Incluye: Unidad De Control Difusor Valvula Reductora De Presion Juego De Empaques Manguera De Ventila</t>
  </si>
  <si>
    <t>Leonicio Nava Romero</t>
  </si>
  <si>
    <t>Radio Portatil Marca Kenwood Serie A-9900712</t>
  </si>
  <si>
    <t>Cilindro De Gas Cloro De 68 Kgs.</t>
  </si>
  <si>
    <t>Petra Araceli Rendon Garzon</t>
  </si>
  <si>
    <t>Rene Bruno Silva</t>
  </si>
  <si>
    <t>Arrancador Marca Siemens K-981, Serie Co7-111-12-A M2</t>
  </si>
  <si>
    <t>Siemens K-981, Serie Co7-111-12-A M2</t>
  </si>
  <si>
    <t>Tablero De Carga, Marca Square-D Modelo Qoc16Us, TOMATAL</t>
  </si>
  <si>
    <t>Square-D</t>
  </si>
  <si>
    <t>Qoc16Us,</t>
  </si>
  <si>
    <t>Qoc16Us</t>
  </si>
  <si>
    <t>Interruptor Termomagnetico Marca Siemens De 200 Amps, Fxd63B200, 600 Volts, Vigurí.</t>
  </si>
  <si>
    <t>siemens</t>
  </si>
  <si>
    <t>Interruptor De Seguridad, Mca. Square De Catalogo Dl 325, Serie 400, 3 Faces 240 Vca., San Mateo</t>
  </si>
  <si>
    <t>Square</t>
  </si>
  <si>
    <t>Dl 325</t>
  </si>
  <si>
    <t>SAN MATEO</t>
  </si>
  <si>
    <t>Arrancador K981, Marca Siemens, Modelo 56/250/2B/N1/B, Ajuste 55-250 Amps, Potencia 50Hp, 220 Volts, Control 220 Volts, 60 Hz, Serie: B11110-15-14 Nuevo.VIGURI</t>
  </si>
  <si>
    <t>Siemens</t>
  </si>
  <si>
    <t>56/250/2B/N1/B Ajuste 55-250 Amps</t>
  </si>
  <si>
    <t>B11110-15-14 Nuevo</t>
  </si>
  <si>
    <t>Banco Capacitor Trifasico, Mca.Electronico 60 Hz Con Capacidad De 30 Kvar, Para Operar 440 Volts. M4 Pb1</t>
  </si>
  <si>
    <t>Banco De Capasitores Para Ccm-2 Pb1</t>
  </si>
  <si>
    <t>Motor Electrico Vertical, Marca Us De Mexico, De 150 Hp, Tipo Rus, 460 Volts, 164 Amps, 1780 Rpm Serie: V10 9003485-0040-M-0001.</t>
  </si>
  <si>
    <t>Motor Electrico Vertical, Marca Us De Mexico, De 150 Hp, Tipo Rus, 460 Volts, 164 Amps, 1780 Rpm Serie: V10 9003464-0036-M-0003.</t>
  </si>
  <si>
    <t>Motor Electrico Vertical, Marca Us De Mexico, De 150 Hp, Tipo Rus, 460 Volts, 164 Amps, 1780 Rpm Serie: V06 9002531-0055-M-0005. Pb2</t>
  </si>
  <si>
    <t>Motor Electrico Vertical, Marca Us De Mexico, De 150 Hp, Tipo Rus, 460 Volts, 164 Amps, 1780 Rpm Serie:V099003436-0071-M-0002 Caseta De Controles</t>
  </si>
  <si>
    <t>Interruptor General, Mca.Square-D Modelo Power Pact Pg 1000, Con Capacidad De 1000 Amps, 50/60 Hz, 600 Volts Serie No. 06417341950004. Pb2</t>
  </si>
  <si>
    <t>Motor2-B4 Armazon :H445Tp Tipo Rus Diseno : B, Hz 60 Modelo Dp-35 Serie: Uo 2 900 2340-0069 M0001 Captacion</t>
  </si>
  <si>
    <t>Motor B-1 Armazon : H445Tp Tipo: Rus, Diseno B, Hz: 60 Modelo : Dp34 Serie: T05 9002040-0026-M0003.</t>
  </si>
  <si>
    <t>Motor B-1 Armazon :H445Tpa, Tipo Rusi, Diseno: B-Hz 60, Modelo Dn14, Serie:U01-9002288-0028-M0001 Carcamo II</t>
  </si>
  <si>
    <t>Motor B2 Armazon :H447Tpa, Tipo Rus, Diseno: B-Hz 60, Modelo Dp73, Serie: U04-9002428-0035-M0001</t>
  </si>
  <si>
    <t>Arrancador K981. Cat Utilizacionac2/Ac38/15 8/15 2 B/N1/19B Potencia 100 Hp 440 V Nom-J328-1978 Serie:11955. San Mateo</t>
  </si>
  <si>
    <t>Apartarayos Ada 12 Ku Carcamo Iii</t>
  </si>
  <si>
    <t>Cortacircuito Fusible Tipo C Para 15 Ku Captacion</t>
  </si>
  <si>
    <t>Cortacircuito Fusible Tipo C Para 15 Ku T-1</t>
  </si>
  <si>
    <t>Interruptor De Seguridad Tipo A, Operacion Instantanea, Polos 3 Amperes 200V. C.A. 250, Marca Royer J-9-5 VIGURI-INDECO</t>
  </si>
  <si>
    <t>Interruptor De Seguridad Tipo A, Operacion Instantanea,Catalogo 2234 Polo,3 Amperes 200 V.250 -J-9-6 VIGURI</t>
  </si>
  <si>
    <t>Apartarayos Ada 12 Ku J-28-7 Al 9 Carcamo Ii</t>
  </si>
  <si>
    <t>Apartarayos Ada 12 Ku T-1 569 1.2.4.6.118</t>
  </si>
  <si>
    <t>Apartarayos Ada 12 Ku No. Carcamo I</t>
  </si>
  <si>
    <t>Interruptor Termomagnetico, Mca. Siemens, De 200 Amperes, 600 Volts, 3 Polos Tipofx06-A Modelo Fxd63B200, VIGURI.</t>
  </si>
  <si>
    <t>exd63b200</t>
  </si>
  <si>
    <t>Escritorio Para Computadora Metalico Con Rodajas Con Cristal Y Formaica Color Cafe, Tubos Metalicos Color Oxford Medidas: 1.00X.60X.74, 1 Entrepano .30X1.05X.16 Telimetria</t>
  </si>
  <si>
    <t>Tablero De Luz De Volts 240 Amp.400 O.M. 30-L-32 02 No. Cat. B. 300013, Marca Square. J-19-1 Pb1</t>
  </si>
  <si>
    <t>Valvula Alivianadora De Presion 4 De Diam.Mod- 50Rwr4, Serie 930233 Marca Ross M2</t>
  </si>
  <si>
    <t>Arrancador Magnetico Aplena Tension, Modelo K-915, Mca. Siemens Modelo K915-52-34N-Bd-N1-22-32-Ct, De 10 Hp, 220 Volts, C.A. Ajuste 22-32 Amperes, Control 220 Volts-60Hz. Tomatal</t>
  </si>
  <si>
    <t>Cortacircuito Fusible Tipo C Para 15 Ku Carcamo I</t>
  </si>
  <si>
    <t>Cortacircuito Fusible Tipo C Para 15 Ku J-27-39-Al 57 Carcamo Ii</t>
  </si>
  <si>
    <t>Cortacircuito Fusible Tipo C Para 15 Ku Carcamo Iii</t>
  </si>
  <si>
    <t>Motor Electrico, Vertical, Eficiencia Premiun De 10 Hp, Marca U.S De Mexico, Armazon 215Tp, 3 Fases, 230/460 Volts, 3495 Rpm, Mod- A16234, No. De Serie: R04 9001621-0018-M-0001 Tnr. (Nuevo) Instalado Tomatal</t>
  </si>
  <si>
    <t>Transformador De Distribucion Tipo Oa De 45 Kva, Mca. Iem Sin Numero De Serie 13,200-220/120 Vols, 3 Fases Viguri</t>
  </si>
  <si>
    <t>Motor Trifasico De Corriente Alterna Mca. Iem, 50 Hp., 4 Polos Tipo Vfhapg, Armazon 326 Tp Vols 220/440 Rpm 1780 No. De Serie 6908002 J-3-41 Viguri</t>
  </si>
  <si>
    <t>Punta De Tipo Multiple, Bobina Exitadora, Barra De Descarga, Adaptador Aislante, Conexion A Cable Desnudo Cal. 1/0 Y Va-- Rilla Copperweld Para Tierra.Instalado En El Carcamo Ii</t>
  </si>
  <si>
    <t>Punta De Tipo Multiple, Bobina Exitadora, Barra De Descarga, Adaptador Aislante, Conexion A Cable Desnudo Cal. 1/0 Y Varilla Copperweld Para Tierra. Instalado En El Cárcamo III.</t>
  </si>
  <si>
    <t>Arrancador Automatico A Tension Reducida Tipo Autotransformador. Mca.Siemens K-981 Serie D04427-15 M4</t>
  </si>
  <si>
    <t>Apartarrayos, Con Punta Tipo Faraday, Bobina Excitadora, -- Barra De Descarga,Adaptador Aislante,Conexion A Cable,Cable Desnudo Cal. 1/0 Y Varilla Coperwel Para Tierra.Tomatal</t>
  </si>
  <si>
    <t>Apartarrayos, Con Punta Tipo Faraday, Bobina Excitadora, Barra De Descarga, Adaptador Aislante, Conexion A Cable, Cable Desnu- Do Cal. 1/0 Y Varilla Coperwel Para Tiera. Instalado En El Tanque De La Viguri</t>
  </si>
  <si>
    <t>Motobomba Sumergible Mod-Upd 182-11, Con Motor Electrico De 15 H.P., 3 Fs, A 440 Volts, Para Proporcionar Condiciones De Servicio Con Soporte Para Descarga Con Codo De 90, Marca Ksb. Los Angeles</t>
  </si>
  <si>
    <t>Motor De Alta Eficiencia, Marca U.S. De Mexico, De 75 Cp, Armazon 365Tp, Tipo Rue, N. Serie No. P129001552-0044M0001 Nuevo.</t>
  </si>
  <si>
    <t>Motor Trifasico De Corriente Alterna C.P.75 3 Fases, 60 Hz, Armazon 365 Tp, Tipo Tu, Diseno B, Clave F, Rpm. 1170, Mca. U.S. De Mexico Serie C12-R280A-H-C2 J-3-37 Tomatal</t>
  </si>
  <si>
    <t>Arrancador K981 Mca. Siemens, De 75 Hp. A 440 Vols. Ajuste 90-120 Amperes, 60 Hz. Control 440 , No. Serie 98111-14-109 Tomatal 21De Marzo</t>
  </si>
  <si>
    <t>Transformador De 112.5 Kva Cloracion Tomatal</t>
  </si>
  <si>
    <t>Transformador De Dist. Tipo OaDe 112.5 Kua, De Transformacion 13,200-440/257 V, 3 -- Faces, 60Hz, Marca Continental Electric los Angeles</t>
  </si>
  <si>
    <t>Bomba Vertical Tipo Turbina, Mca. Nassa Para Rendir 60 L.P.S. Y Vencer Una C.D.T. De 210 Mca Mod-12Gmc. Carcamo Iii</t>
  </si>
  <si>
    <t>Arrancador Magnetico A Tension Reducida Tipo Autotransformador, Mca.Siemens, -- Modelo K981, 440 Volts, Potencia 250 H.P. -- Ajuste 250-400 A 60Hz, Control 440 V. J-5-14 Carcamo Iii</t>
  </si>
  <si>
    <t>Arrancador Magnetico A Tension Reducida Tipo Autotransformador, Mca.Siemens, Potencia 250 H.P. 440 Volts, 60 Hz, No. S: 602-113-0-12 Carcamo Iii</t>
  </si>
  <si>
    <t>Transformador En Aceite Tipo Oa De 225Kva 60 Hz,Mca. Ceb, De Transformacion 13,200-440- 254 Volts, No. De Serie.7679. estaba en captación y se lleve al RETAJE</t>
  </si>
  <si>
    <t>Transformador En Aceite Tipo Oa De 225Kva2 Mca.Ceb ,Rel. De Transformacion 13,200-440-2 254 Volts No. De Serie.1161097 Carcamo I</t>
  </si>
  <si>
    <t>Transformador En Aceite Tipo Oa De 225Kva2 Mca.Emsa,Rel. De Transformacion 13,200-440- 254 Volts No. De Serie. 7684 Carcamo I</t>
  </si>
  <si>
    <t>Transformador En Aceite Tipo Oa De 225Kva Mca.Emsa,Rel. De Transformacion 13,200-440- 254 Volts No. De Serie 7683. Carcamo I</t>
  </si>
  <si>
    <t>Convertidor De Corriente, Mca., Convermex Mca.Voltran Voltaje 13,200-440/254,3 Faces,60 Carcamo Ii</t>
  </si>
  <si>
    <t>Transformador En Aceite Tipo AoDe 225 Kva, T-1 13,200-440/254 Volts,60Hz, 3 Faces. T-1 No. De Serie: 7688 , Captacion. lo llevaron al T1.</t>
  </si>
  <si>
    <t>Transformador En Aceite Tipo Oa De 225Kva 60 Hz,Mca. Ceb, De Transformacion 13,200-440- 254 Volts, Serie 1551097 Captacion . fuera de servicio.</t>
  </si>
  <si>
    <t>Motor Electrico Vertical, Mca. U.S. De Mexico, 2 De 200 H.P. 3 Faces, 60 Hz, Armazon 445, Diseno B Serie K06-Bn13-Ms26001 Carcamo I Clave G, 460 Volts, 232 Amp.S: 63499801A325Ro 71N. Carcamo I</t>
  </si>
  <si>
    <t>Motor Electrico Vertical, Mca. U.S. De Mexico, Diseno B De 200 H.P. 3 Faces, 60 Hz, Armazon 445, Tipo Ru modelo. 7148 Carcamo I No de serie :024826030</t>
  </si>
  <si>
    <t>Motor Electrico Vertical, Mca. U.S. De Mexico, Nema Premiun De 200 H.P. 3 Faces, 60 Hz, Clave G. Diseno B 460V 232Amp. Serie T-069002061-0045M-0001 Nuevo Carcamo I</t>
  </si>
  <si>
    <t>Motor Electrico Vertical, Mca. U.S. De Mexico, De 200 H.P., 3 Faces, Armazon 445 Tpa., Diseno B Nuevo Clave G, 460 Volts, 232 Amp. Serie.T-059002040-0026M-0003 Carcamo I</t>
  </si>
  <si>
    <t>Motor Marca U.S.. 200 Faces 3 Hz 60 , Armazon 445 Tp, Mod-Cg84 Serie P-10-198203-0060-M-0001 DisenoB Clave F, 460 V. 221 A.M.P. Captacion FS</t>
  </si>
  <si>
    <t>Motor Marca U.S.. 200 Faces 3 Hz 60 , Armazon 445 Tp, Mod-Cg84 Serie P-10-200797-0045-M-0002 DisenoB Clave F, 460 V. 221 A.M.P. Captacion FS</t>
  </si>
  <si>
    <t>Motor Electrico Vertical, Mca. U.S. De Mexico De 250 H.P. 3 Faces, 60 Hz, Armazon 445, Diseno B Clave G, 460 Volts, Serie C-09-H625-Mo Carcamo Iii</t>
  </si>
  <si>
    <t>Transformador En Aceite Tipo Oa De 750Kva Mca.Volts A .T. 13,20Volts B.T.-440/254 Amp,984 11 Faces 60 Hz,Amp 984 11 Elev 65 C. Marca Voltran. Pb2, Serie: 3586.</t>
  </si>
  <si>
    <t>Motor marca U.S. Motors de México, cp:50,00, kw 37.30, armazon 324tp, encl: wp 1, Fases 1.15, tipo rus, clave :h, diseño: A. Hz: 60, Modelo: 13704814-100, serie: V0213704814-0001m0002, color azul. Tanque Viguri.</t>
  </si>
  <si>
    <t>U.S. Motors de México</t>
  </si>
  <si>
    <t>13704814-100</t>
  </si>
  <si>
    <t>V0213704814-0001M0002</t>
  </si>
  <si>
    <t>Arrancador K981, marca: Siemens, s6-200/2B/N1-C, potencia: 125hp/440V, ajuste: 50-200A/60hz, control: 440V, nom: J-328-1978, serie: D0311-2-2-28, hecho en méxico. Tanque Miguel Hidalgo.</t>
  </si>
  <si>
    <t>S6-200/2B/N1-C</t>
  </si>
  <si>
    <t>D0311-2-2-28</t>
  </si>
  <si>
    <t>Interruptor de seguridad marca Square d, 200A, 600vac/v-600 vcd/v40275-959-01</t>
  </si>
  <si>
    <t>Gabinete para interruptor en caja moldeada, n-max-600, amperes: 125-225, ka-225, polos 2, instalar int., tipo: cal, marca square d, 733-012-03</t>
  </si>
  <si>
    <t>Motor marca U.S. Motors de México, serie: x 09 900 4905 - 0030 m 0005, cap 40.00, kw 29.84, armazon 324tp, ancl mp1, fases 3fs, tipo rus, clave 6, diseño b, hz 60, hecho en méxico. Tanque Tomatal.</t>
  </si>
  <si>
    <t>X 09 9004905 - 0030 M 0005</t>
  </si>
  <si>
    <t>Motor marca U.S, motors de México, hp t5, fases 3, hz 60, armazon 365 tp, tipo rv, diseño b, serie: c 12 r2801 a n c2, modelo r 280a. Tanque Tomatal.</t>
  </si>
  <si>
    <t>R 280A</t>
  </si>
  <si>
    <t>C 12 - R280A - N C2</t>
  </si>
  <si>
    <t>Arrancador K981 marca Siemens, 6a / 1201 / 2b / n1 / b, potencia 75 hp, 440 v, ajuste 90-12 a 60 hz, control 440 v, nom j 328 1978, s/n de serie (no visible), hecho en méxico. Tanque Tomatal.</t>
  </si>
  <si>
    <t>Interruptor de seguridad termomagnetico marca SIEMENS. Tanque Tomatal.</t>
  </si>
  <si>
    <t>Motor marca U.S. Motors de México, cp 75.0, kw 55.95, armazon 365 pt, encl apg, fases 3, f.s. 1.15, tipo rue, clave 6, diseño b, hz 60, modelo BN 09, serie P12 9001552 - 0044 m 0001, 780 lbs trr. Tanque Tomatal.</t>
  </si>
  <si>
    <t>BN 09</t>
  </si>
  <si>
    <t>P 12 9001552 - 0044 M 0001</t>
  </si>
  <si>
    <t>Motor marca U.S. Motors de mexico, modelo dp 31, cat v0100pza, serie w 02 9003741 - 0038 m 0004, cp 100.00, kw 74.6, armazon 404 tp, encl wp1, fases 3, fs 1.15, tipo rus, clave 6, diseño b, hz 60, 2021999-004. Tanque Texcalco.</t>
  </si>
  <si>
    <t>W 02 9003741 - 0038 M 0004</t>
  </si>
  <si>
    <t>Arrancador K981 marca SIEMENS, S6/250/2b/N1/B, ajuste 55-250A, potencia 74.6, kw 100, hp 440 v, control 440 v, c.a. 60hz, serie M - 14 - 111 - 16 - 55, Hecho en México. Tanque Texcalco.</t>
  </si>
  <si>
    <t>M-14-111-16-55</t>
  </si>
  <si>
    <t>capacitor de potencia fijo con interruptor marca SIEMENS, interruptor termomagnetico 3x70 a, modelo bft350480, norma nmx-j-203, serie CC1-0540263, 15 kwa. Tanque Texcalco.</t>
  </si>
  <si>
    <t>CC1-0540263</t>
  </si>
  <si>
    <t>Interruptor de seguridad de servicio pesado marca SQUARE D. Tanque Texcalco.</t>
  </si>
  <si>
    <t>Dispositivo de proteccion marca SQUARE D , sdsa3650, hecho en E.U.A., Tanque Texcalco.</t>
  </si>
  <si>
    <t>Arrancador K981 marca SEMENS, s6/250/2b/n1/b, ajuste 55-250 a, potencia 74.6, kw 100 hp, 440 v. c.a., control 440 v c.a. 60 hz, serie L-14-111-16-55, hecho en méxico, Tanque Texcalco.</t>
  </si>
  <si>
    <t>Capacitor de potencia fijo con interruptor marca SIEMENS, Interruptor termomagnetico 3x70 a, modelo bft200240, norma nmx-j-203, serie cc1-05-20095. Tanque Texcalco.</t>
  </si>
  <si>
    <t>Interruptor de seguridad marca SQUARE D, Tanque Texcalco.</t>
  </si>
  <si>
    <t>Dispositivo de proteccion marca SQUARE D, SDSA3650, Tanque Texcalco.</t>
  </si>
  <si>
    <t>Gabinete de Interruptor automatico Marca EATON 30-15225-5, Tanque TExcalco.</t>
  </si>
  <si>
    <t>Transformador tipo seco "AA", capacidad 5 kva, serie 29516, fases 3, primario 440 v, secundario 220y/127 v, frecuencia 60 hz hecho en méxico, Tanque Texcalco.</t>
  </si>
  <si>
    <t>Transformador 150 KVA. Tanque Texcalco.</t>
  </si>
  <si>
    <t>Motor marca U.S. Motors cp: 200.00, kw: 149.2, armazon: h445tp encl: wp1, fases: 3, f.s. 1.15, tipo rus, clave: 6, deiseño: b hz 60, clase aisl: f , fp: 66.2, modelo: DP34, Serie: U 12 9002827-0074 m 0003 tnr, 100 ht. Tanque Siglo XXi</t>
  </si>
  <si>
    <t>U.S. Motors</t>
  </si>
  <si>
    <t>DP34</t>
  </si>
  <si>
    <t>U 12 9002827-0074 M 0003 TNR , 100 HT</t>
  </si>
  <si>
    <t>Motor marca U.S. Motors, cp: 200.00, kw: 149.2, armazon: h445tp, encl: wp1, fases 3, fs1.15, tipo rus, clave 6, disieño b, hz 60, clase aisl fp 88.2, modelo dp34, serie v 01 9002846-0069 m 0003 tnr,100 ht, hecho en méxico. tanque siglo XXI</t>
  </si>
  <si>
    <t>V 01 9002827-0074 M 0003 TNR, 100 HT</t>
  </si>
  <si>
    <t>Arrancador K981, marca siemens, s10/630/2b/n1/c, ajuste 160-630a, pot 149.2, kw 200, hp 440vca, control 440 v c.a. 60 hz, serie: D14 113 1 02, hecho en méxico. Tanque siglo XXI.</t>
  </si>
  <si>
    <t>D 14 113 1 02</t>
  </si>
  <si>
    <t>Arrancador marca SIEMENS, s10/630/2b/n1/c, ajuste 160-630 a, potencia: 149.2, kw 200, hp 440 v c.a., control 440 v c.a. 60 hz, serie: D 14 113 1 04, hecho en méxico. Tanque siglo XXI.</t>
  </si>
  <si>
    <t>SIEMENS K981</t>
  </si>
  <si>
    <t>D 14 113 1 04</t>
  </si>
  <si>
    <t>Tipo Transformador marca SQUARE D, hecho en méxico, cat 6t125, kva 6, hv 440 delta, lv, 220y / 127, freq 60 hz, 29513:22115. Tanque Siglo XXI.</t>
  </si>
  <si>
    <t>SQUARE D</t>
  </si>
  <si>
    <t>Gabinete del interruptor automatico marca SQUARE D, 40274-791-04. Tanque Siglo XXI.</t>
  </si>
  <si>
    <t>Transformador marca Kumo Electric color verde, KVA</t>
  </si>
  <si>
    <t>Kumo Electric</t>
  </si>
  <si>
    <t>Transformador Marca Kumo Electric color verde, KVA 225. Tanque Siglo XXI.</t>
  </si>
  <si>
    <t>Variador de Frecuencia Marca WEG, Modelo CFW700 Vectrue Inventer (M4)</t>
  </si>
  <si>
    <t>WEG</t>
  </si>
  <si>
    <t>CFW700 Vectrue Inventer</t>
  </si>
  <si>
    <t>Interruptor Termomagnetico, Marca SIEMENS de 250 Amperes (M4)</t>
  </si>
  <si>
    <t>Moto Bomba Sumergible, Marca ASpumps, Modelo 9AS11/3 para 40 LPS y una CDT de 155 mts, 3450 RPM, Número de Serie BOSUCHI35812. (M4)</t>
  </si>
  <si>
    <t>ASpumps</t>
  </si>
  <si>
    <t>9AS11/3</t>
  </si>
  <si>
    <t>BOSUCHI35812</t>
  </si>
  <si>
    <t>BOMBA SUMERGIBLE SHAKTI MOD. QF75-9 30HP, 6".</t>
  </si>
  <si>
    <t>SHAKTI</t>
  </si>
  <si>
    <t>QF75</t>
  </si>
  <si>
    <t>9 30HP, 6"</t>
  </si>
  <si>
    <t>MOTOR SUMERGIBLE SHAKTI 6" 30HP 460V 3F MOD. MTSF REBOBINABLE.</t>
  </si>
  <si>
    <t>MTSF REBOBINABLE</t>
  </si>
  <si>
    <t>6" 30HP 460V 3F</t>
  </si>
  <si>
    <t>Transformador de Distribución en Aceite, Marca Continental Electric, N. Serie 400536633, 225KVA, Rel. de Transformación 13200-440Y/254 Vol. (M4)</t>
  </si>
  <si>
    <t>Continental Electric</t>
  </si>
  <si>
    <t>Capacitor Marca ABB de 30 KUAR, 480 Volts, 600 HZ, Serie 124648. (M4)</t>
  </si>
  <si>
    <t>ABB</t>
  </si>
  <si>
    <t>Arrancador a Tensión Reducida, Marca SIEMENS, Modelo K981, 56/250/2B/N1/B, Ajuste 55-250A, Potencia 74.6 Kw-100 HP/440 vca. Control 440 v. N. Serie E 15-111-16-30. (M4)</t>
  </si>
  <si>
    <t>E15-111-16-30</t>
  </si>
  <si>
    <t>Transformador Marca Tragesa, KVA 225 volts 13200, altitud 2000, clase 15kv (M4).</t>
  </si>
  <si>
    <t>TRAGESA</t>
  </si>
  <si>
    <t>Arrancador K981 marca SIEMENS, S6/250/2b/N1/B, ajuste 55-250A, potencia 74.6, kw 100, hp 440 v, control 440 v, c.a. 60hz, serie M - 14 - 111 - 16 - 62, Hecho en México. Tanque Texcalco.</t>
  </si>
  <si>
    <t>M-14-111-16-62</t>
  </si>
  <si>
    <t>ARRANCADOR A&amp;DTEESA/00177 MARCA SIEMENS. CAPTACION</t>
  </si>
  <si>
    <t>-</t>
  </si>
  <si>
    <t>A&amp;DETEESA/00177</t>
  </si>
  <si>
    <t>ARRANCADOR 0211938 MARCA RITTAL CORPORATION</t>
  </si>
  <si>
    <t>ARRANCADOR 0211932 MARCA RITTAL CORPORATION CAPTACIÓN</t>
  </si>
  <si>
    <t>RITTAL CORPORATIÓN</t>
  </si>
  <si>
    <t>ARRANCADOR SERIE A&amp;DTEESA/00176 MARCA SIEMENS CAPTACIÓN</t>
  </si>
  <si>
    <t>SERIE A&amp;DTEESA/00176</t>
  </si>
  <si>
    <t>VARIADOR DE VELOCIDAD MARCA AQUA-DRIVE, MODELO VLT SERIE 004004H245 P/N 134G7181, 132KW/200HP, VOLTAGE RANGE 380-480 VENSAMBLADO EN EU. CARCAMO II, FUNCIONANDO</t>
  </si>
  <si>
    <t>AQUA-DRIVE</t>
  </si>
  <si>
    <t>VLT</t>
  </si>
  <si>
    <t>004104H245</t>
  </si>
  <si>
    <t>ARRANCADOR SERIE 0211913 MARCA RITTAL COORPORACION INDUSTRIAL, TYPE 1.12, 4518264., CARCAMO I, OPERANDO</t>
  </si>
  <si>
    <t>RITTAL</t>
  </si>
  <si>
    <t>SERIE 0211913</t>
  </si>
  <si>
    <t>arrancador serie:0208224, marca rittal corporation industrial,equipament enclosure type 1.12 4539837 cárcamo I operando</t>
  </si>
  <si>
    <t>:0208224</t>
  </si>
  <si>
    <t>ARRANCADOR SERIE:A/&amp;DTEESA/00168, MARCA SIEMENS, CARCAMO 1 OPERANDO</t>
  </si>
  <si>
    <t>A/&amp;DTEESA/00168</t>
  </si>
  <si>
    <t>ARRANCADOR,SERIE: A&amp;DTEESA/00170, CARCAMO I, FUERA DE SERVICIO.</t>
  </si>
  <si>
    <t>A&amp;DTEESA/00170</t>
  </si>
  <si>
    <t>ARRANCADOR serie C17-113-2-19, MARCA SIEMENS, CARCAMO II, FUNCIONANDO</t>
  </si>
  <si>
    <t>C17-113-2-19</t>
  </si>
  <si>
    <t>arrancador de voltaje serie 0211939, marca rittal b3, carcamo II, FUNCIONANDO</t>
  </si>
  <si>
    <t>ARRANCADOR DE VOLTAJE, SERIE NO. 0211936, MARCA RITTAL B2, CARCAMO II, FUNCIONANDO</t>
  </si>
  <si>
    <t>0211936,</t>
  </si>
  <si>
    <t>ARRANCADOR DE VOLTAJE SERIE:A&amp;DTEESA/00183, TENSION DE SERVICIO 440, VC.A, TENSION DE CONTROL: 110VC.A., CORRIENTE NOMINAL BARRAS 500 A, 3F 4H, 60 HZ HECHO EN MEXICO. CARCAMO II, FUNCIONANDO.</t>
  </si>
  <si>
    <t>A&amp;DTEESA/00183</t>
  </si>
  <si>
    <t>EMSA</t>
  </si>
  <si>
    <t>TRANSFORMADOR MARCA CONTINENTAL ELECTRIC DE 300KVA, 13,200 V,440/294V, SERIE: 4003- 88619, CARCAMO II, FUNCIONANDO.</t>
  </si>
  <si>
    <t>CONTINENTAL ELECTRIC</t>
  </si>
  <si>
    <t>4003- 88619</t>
  </si>
  <si>
    <t>TRANSFORMADOR MARCA CONTINENTAL ELECTRIC, DE 300KVA, 13,200V, 440/294 V, SERIE:4003 88626, CARCAMO II, FUNCIONANDO.</t>
  </si>
  <si>
    <t>4003 88626</t>
  </si>
  <si>
    <t>TRANSFORMADOR MARCA CONTINENTAL ELECTRIC, DE 300 KVA, 13,200V, 440/294V, SERIE: 4003 88523, CARCAMO II FUNCIONANDO.</t>
  </si>
  <si>
    <t>4003 88523</t>
  </si>
  <si>
    <t>TRANSFORMADOR MARCA CONTINENTAL, ELÉCTRIC, DE 300 KVA, 13,200 V, 440/294 V , SERIE 4003 88620 CÁRCAMO II, FUNCIONANDO</t>
  </si>
  <si>
    <t>4003 88620</t>
  </si>
  <si>
    <t>Válvula de retención check, bridadas de 8 de diametro en el carcamo II, en stock (1/6)</t>
  </si>
  <si>
    <t>Transformador de 500 kva, marca Continental Electric, serie; 4003-88613, rel de transformación 13,200,-440-254 V. Cárcamo III. funcionanado</t>
  </si>
  <si>
    <t>4003-88613,</t>
  </si>
  <si>
    <t>Transformador de 500 KVA, Marca Continental Electric, serie: 4003-88614, rel de transformación 13,200-440-254V, Cárcamo III, funcionando</t>
  </si>
  <si>
    <t>4003-88614,</t>
  </si>
  <si>
    <t>transformador de 500 kva, marca continental eléctric, serie 4003-88615, rel de transformación 13,200-440-254v, cárcamo III, FUNCIONANDO .</t>
  </si>
  <si>
    <t>4003-88615</t>
  </si>
  <si>
    <t>TRANSFORMADOR DE 500 KVA, MARCA CONTINENTAL ELÉCTRIC, SERIE 4003-88616, REL DE TRANSFORMACIÓN 13,200-440-254 V, CÁRCAMO III FUNCIONANDO</t>
  </si>
  <si>
    <t>CONTINENTAL ELÉCTRIC</t>
  </si>
  <si>
    <t>4003-88616</t>
  </si>
  <si>
    <t>Radio Portatil Marca Kenwood Serie A-9802367</t>
  </si>
  <si>
    <t>Venancio Rico Hidalgo</t>
  </si>
  <si>
    <t>Fluto Transformador Trifásico, Marca MAGNELEC, tipo seco de 165 KUA, 440-480 Volts, S/N de Serie. (M4)</t>
  </si>
  <si>
    <t>Cpu Procesador Intel Core 13-2100 3.1 Ghz, Memoria Ram, Acer De 4 Gb, Disco Duro De 500 Gb Unidad Dvdrw, Sistema Op Windows 7 Profesional, Psvd403004117035E39600 Monitor, Acer, 11201660685</t>
  </si>
  <si>
    <t>Diana Maricela Pastor Gomez</t>
  </si>
  <si>
    <t>Departamento de Recursos Humanos</t>
  </si>
  <si>
    <t>Escritorio Para Computadora, Color Crema</t>
  </si>
  <si>
    <t>CHECADOR PARA TIEMPO Y ASISTENCIA CON REPORTE EN EXEL POR (Viguri)</t>
  </si>
  <si>
    <t>ZKTECO</t>
  </si>
  <si>
    <t>WL10</t>
  </si>
  <si>
    <t>A5KD192260127</t>
  </si>
  <si>
    <t>RELOJ CHECADOR DE HUELLA DIGITAL WI-FI (PTAR)</t>
  </si>
  <si>
    <t>steren</t>
  </si>
  <si>
    <t>clk-960</t>
  </si>
  <si>
    <t>h87</t>
  </si>
  <si>
    <t>Mause, Color Negro</t>
  </si>
  <si>
    <t>ROTULACIÓN Y ENSAMBLE DE ARCO SANITIZANTE</t>
  </si>
  <si>
    <t>ARCO SANITIZANTE</t>
  </si>
  <si>
    <t>Monitor HP 51933, S/N CNC136QFK2 Color Negro,</t>
  </si>
  <si>
    <t>Lucila Mateos Ramirez</t>
  </si>
  <si>
    <t>bueno</t>
  </si>
  <si>
    <t xml:space="preserve"> Cpu Micro Star color negro sin numeri de serie, Teclado Marca HP, Mause Color Negro P/N:417441-002.</t>
  </si>
  <si>
    <t>Escritorio Para Computadora, Marca Printaform De Color Natural, De 80 X 48 X 69 Mts. Con 2 Divisiones</t>
  </si>
  <si>
    <t>Minerva Meza Hernandez</t>
  </si>
  <si>
    <t>Ventilador Marca Lasko De Color Gris</t>
  </si>
  <si>
    <t>Computadora de Escritorio LENOVO A540 Color Gris</t>
  </si>
  <si>
    <t>A540</t>
  </si>
  <si>
    <t>Monitor Dell, color negro</t>
  </si>
  <si>
    <t>Olga Contreras Teresa</t>
  </si>
  <si>
    <t>Rosa Nely Laurel Loeza</t>
  </si>
  <si>
    <t>3CR1380L85</t>
  </si>
  <si>
    <t>Yessica Daneri Peralta Adame</t>
  </si>
  <si>
    <t>Departamento de Recursos Materiales</t>
  </si>
  <si>
    <t>Lizeth Guadalupe Tranquilino Casarrubias</t>
  </si>
  <si>
    <t>Rodolfo Ivan Arcos Martinez</t>
  </si>
  <si>
    <t>ESCRITORIO DE 120 X 50 ESTRUCTURA METALICA COLOR ARENA CON DOS CAJONES</t>
  </si>
  <si>
    <t>ASPIRE V3-574</t>
  </si>
  <si>
    <t>NXG1KAL00153804D5F17600</t>
  </si>
  <si>
    <t>XAGZ014947</t>
  </si>
  <si>
    <t>Benq</t>
  </si>
  <si>
    <t>ET-0007-B</t>
  </si>
  <si>
    <t>ETF5808093SL0</t>
  </si>
  <si>
    <t>Anaquel de 5 Charolas</t>
  </si>
  <si>
    <t>Archivero Metálico, Con 2 Gavetas, Color negro</t>
  </si>
  <si>
    <t>Blanca Iris Abarca Saldaña</t>
  </si>
  <si>
    <t>S/M</t>
  </si>
  <si>
    <t>Escritorio Ejecutivo Color Gris Con 6 Cajones 2.00X1.00X0.75 Mts</t>
  </si>
  <si>
    <t>Silla Apilable Forrada En Pliana Color Negra</t>
  </si>
  <si>
    <t>Aire Acondicionado, Con Capacidad Un Area De 16 Mts</t>
  </si>
  <si>
    <t>DW REFRI 11P AC INOX</t>
  </si>
  <si>
    <t>Pintarron color blanco medidas 60X90</t>
  </si>
  <si>
    <t>HP Laptop Negra Modelo I5-dw1056la; SN# CND1385GH1</t>
  </si>
  <si>
    <t xml:space="preserve"> Modelo I5-dw1056la</t>
  </si>
  <si>
    <t>S/N CND1385GH1</t>
  </si>
  <si>
    <t>H972A</t>
  </si>
  <si>
    <t>X8951500064</t>
  </si>
  <si>
    <t>Maria De La Luz Miranda Salgado</t>
  </si>
  <si>
    <t>Anaquel, Metalico, Color Gris, Con 2 Puertas Medidas 1.66 X 0.66 Mts</t>
  </si>
  <si>
    <t>Archivero Metalico De 4 Gavetas Color negro,Medidas .66X.50X1.26 Y .66X.50X1.31</t>
  </si>
  <si>
    <t>Enfriador De Agua, Marca General Electri Profile, Modelo Gxcf25Fbs2 No.Serie: St0801J02987 Color Arena.</t>
  </si>
  <si>
    <t>ST0801J02987</t>
  </si>
  <si>
    <t>Switching System Color Beige</t>
  </si>
  <si>
    <t>SILLA SECRETARIAL CON RODAJAS Y BASE DE 5 BRAZOS FORRADA EN PLIANA COLOR NEGRO, MARCA GEBESA.</t>
  </si>
  <si>
    <t>GEBESA</t>
  </si>
  <si>
    <t>Dell</t>
  </si>
  <si>
    <t>Laptop Dell Inspiron 3501</t>
  </si>
  <si>
    <t>Serie No 72310B86-79CF-4A42-A79EE919EE222 B2E9; ID00327-31011-92608- AAOEM.</t>
  </si>
  <si>
    <t>Escritorio Secretarial Metalico, Color Beige Con 2 Cajones</t>
  </si>
  <si>
    <t>laptop, marca Acer, modelo N17Q3, serie NXGNVAL0017231E34E7600, color negro, con caracteristicas procesador AMD dual-core procesador A6-9220 with turbo, con 4 GB de memoría en disco duro y 1000 GB, HDD.</t>
  </si>
  <si>
    <t>ASPIRE 3A315-21 Mod.N17Q3</t>
  </si>
  <si>
    <t>N/S:NXGNVAL0017231E34E7600</t>
  </si>
  <si>
    <t xml:space="preserve">DELL </t>
  </si>
  <si>
    <t xml:space="preserve">INSPIRON i5 3501 </t>
  </si>
  <si>
    <t xml:space="preserve">ST:75H30H3 </t>
  </si>
  <si>
    <t>Silla Metalica, Con Rodajas De Color Negro, Forrada En Pliana Color Negro</t>
  </si>
  <si>
    <t>Irvin Uriel /RODO</t>
  </si>
  <si>
    <t>Organo Interno de Control</t>
  </si>
  <si>
    <t xml:space="preserve">EQUIPO MULTIFUNCIONAL MARCA EPSON COLOR NEGRO MODELO L3210 </t>
  </si>
  <si>
    <t>Erick Garcia Ocampo</t>
  </si>
  <si>
    <t>XAGB048076</t>
  </si>
  <si>
    <t>NB ASPIRE</t>
  </si>
  <si>
    <t>nxg1kal00153804d837600</t>
  </si>
  <si>
    <t>Silla Forrada Pliana Color Negro</t>
  </si>
  <si>
    <t>Silla Apilable Forada En pliana Color negro, con brazos</t>
  </si>
  <si>
    <t>Silla Tubular Forrada En Pliana Color Cafe</t>
  </si>
  <si>
    <t>Escritorio Semiejecutivo metálico, Forrado En Formaica Color arena con dos Cajones laterales</t>
  </si>
  <si>
    <t>Escritorio Tipo Master con base Metalica Cromada y Superficie de Cristal</t>
  </si>
  <si>
    <t>Ventilador de torre de 3 velocidades</t>
  </si>
  <si>
    <t>ARCHIVERO 4 GAV TEXTURIZADO</t>
  </si>
  <si>
    <t>4 GAV</t>
  </si>
  <si>
    <t>NGO TEXTURIZAD</t>
  </si>
  <si>
    <t>COMPUTADORA HP G3SF</t>
  </si>
  <si>
    <t>3CQ93311C9</t>
  </si>
  <si>
    <t>BOMBA DE AGUA MPOWER TRAGASOLIDOS A GASOLINA DE 3"X3" DE 6.5 H.P.CON ACCESORIOS NUMERO DE SERIE 168F-2B15000867 EQUIPO DE RIEGO HIDRAULICO AGRICOLA.</t>
  </si>
  <si>
    <t>MPOWER</t>
  </si>
  <si>
    <t>168F-2B15000867</t>
  </si>
  <si>
    <t>Ford</t>
  </si>
  <si>
    <t>BALANZA ANALÍTICA, MARCA OHAUS MODELO EP214C NO. DE SERIE: 0322BO38068903, CON CAPACIDAD 210 GR.</t>
  </si>
  <si>
    <t>ESTUFA INCUBADORA, MARCA OHAUS, MODELO 6877, NO. DE SERIE 608169-16 CON CAPACIDAD 65° C</t>
  </si>
  <si>
    <t>ELECTRODO DE MEDIDOR DE PH, MARCA THERMO CIENTIFIC OERION MODELO 8302BNUMD S/N DE SERIE.</t>
  </si>
  <si>
    <t>MEDIDOR DE MESA DE PH, MARCA THERMO SCIENTIFIC, ORION STAR, MODELO A211 NO.X28667</t>
  </si>
  <si>
    <t>REACTOR DEMANDA QUÍMICA DE OXIGENO, MARCA HACH, MODELO DRB200 SERIE: 11030C0302 CAPACIDAD 15 VIALESDE 16MM</t>
  </si>
  <si>
    <t>ESPECTROFOTOMETRO PORTÁTIL MARCA HACH, MODELO DR-280 NO. DE SERIE: 1361370 CON CAPACIDADDE 340 A 900 NM</t>
  </si>
  <si>
    <t>CRONOMETRO DIGITAL NO. 1, MARCA FISHER MODELO 1051NO. DE SERIE : 111413036 CAPACIDAD 23 HRS.</t>
  </si>
  <si>
    <t>CRONÓMETRO DIGITAL NO.3 , MARCA Q&amp;Q, MODELO HS46 NO. DE SERIES/S, CAPACIDAD 24 HRS.</t>
  </si>
  <si>
    <t>BOMBA PARA VACIO NO.2, MARCA FELISA MODELOFE-1500L NO. DE SERIE:1302089 CON CAPACIDAD 75 L/M</t>
  </si>
  <si>
    <t>CAMPANA EXTRACTORA DE HUMO, MARCA TECN LAB S/MODELO Y SIN SERIE</t>
  </si>
  <si>
    <t>MEDIDOR DE PH Y TEMPERATURA PORTATIL, MARCA THERMO SCIENTIFIC MODELO ORION 3 STAR NO. DE SERIE A13339</t>
  </si>
  <si>
    <t>MEDIDOR DE MESA DE CONDUCTIVIDAD, SOLIDOS DISUELTOS TOTALES Y TEMPERATURA, MARCA THERMO, SCIENTIFIC, MODELO ORION 3 STAR SERIE: A118859</t>
  </si>
  <si>
    <t>BAÑO DIGITAL NO. 3, MARCA LAB TECH, MODELO LWB111D NO. DE SERIE 2010091053 CAPACIDAD 11L.</t>
  </si>
  <si>
    <t>CRONÓMETRO DIGITAL NO. 2, MARCA FISHER MODELO 1051NO. DE SERIE S/N CAPACIDAD 23 HRS.</t>
  </si>
  <si>
    <t>AUTOCLAVE DIGITAL, MARCA FELISA, MODELO FE-399 NO. DE SERIE1305025 CAPACIDAD 130°C</t>
  </si>
  <si>
    <t>MEDIDOR DE OXIGENO DISUELTO, MARCA YSI, MODELO 58-115V N° DE SERIE:10D101515</t>
  </si>
  <si>
    <t>ELECTRODO DE MEDIDOR DE OXIGENO DISUELTO, MARCA YSI 5905 NO. DE SERIE: 0655815</t>
  </si>
  <si>
    <t>ESTUFA INCUBADORA #2, MARCA THERMO SCIENTIFIC MODELO 6877 NO. DE SERIE:608169-17 CAPACIDAD 65°C</t>
  </si>
  <si>
    <t>ESTUFA INCUBADORATHERMO SCIENTIFIC MODELO 6877 SERIE: 608169-16 CAPACIDAD 65°C</t>
  </si>
  <si>
    <t>DESTILADOR, MARCA FELISA, MODELO FE-390 NO. DE SERIE 1605032 CON CAPACIDAD DE 130°C 3.5 L/H SIN USO</t>
  </si>
  <si>
    <t>MUFLA, MARCA THERMO CIENTIFIC, MODELO F6020C NO. DE SERIE: 12490809905121 CAPACIDAD 975° C.</t>
  </si>
  <si>
    <t>MEDIDOR DE MESA DE CONDUCTIVIDAD, SOLIDOS DISUELTOS, TOTALES Y TEMPERATURA, MARCA THERMO SCIENTIFIC ORION STAR MODELOA 212 NO. DE SERIE X26985.</t>
  </si>
  <si>
    <t>Maquina Para Soldar Completa De 250 W</t>
  </si>
  <si>
    <t>Roberto Reyes Gonzalez</t>
  </si>
  <si>
    <t>MESA DE PICNIC</t>
  </si>
  <si>
    <t>Picnic</t>
  </si>
  <si>
    <t>SOMBRILLA GARDEN</t>
  </si>
  <si>
    <t>PODADORA MARCA BLACK MAX 159CC</t>
  </si>
  <si>
    <t>BLACK MAX 159CC</t>
  </si>
  <si>
    <t>HORNO ESTANDAR DE CONVENCIÓN NATURAL, MARCA RED LINE THERMO SCIENTIFIC ORION STAR , MODELO RE-115, CON NO. DE SERIE: RL10-06977 CAPACIDAD 220°C.</t>
  </si>
  <si>
    <t>BAÑO DIGITAL #1, MARCA LAB TECH MODELO: LWB111D NO. DE SERIE::2010091049 CAPACIDAD DE 11 L.</t>
  </si>
  <si>
    <t>BAÑO DIGITAL # 2, MARCA LAB TECCMODELO LWB111D NO. DE SERIE: 2010091|051 CAPACIDAD 11 L</t>
  </si>
  <si>
    <t>AUTOCLAVE PORTATIL, MARCA ALLAMERICAN MODELO 25X1 NO. DE SERIE 0024699 CAPACIDAD 133°C</t>
  </si>
  <si>
    <t>BOMBA PARA VACIO NO. 1, MARCA FELISA MODELO FE-1500L NO. DE SERIE:1202072 CAPACIDAD DE 75 L/M</t>
  </si>
  <si>
    <t>ELECTRODO DE CONDUCTIVIDAD, DE PH MARCA THERMO SCIENTIFIC, MODELO ORIÓN, 9107BNMD SERIE: PR112034</t>
  </si>
  <si>
    <t>EQUIPO DE 6 PARRILLAS CON CONTROL DE TEMPERATURAY AGITACION, MARCA TECH MODELOLWS-3006 NO. DE SERIE: PXOPOP11300.</t>
  </si>
  <si>
    <t>ELECTRODO DE CONDUCTIVIDAD, MARCA THERMOSCIENTIFIC ORION MODELO 013005MDNO. DE SERIE: S/N</t>
  </si>
  <si>
    <t>Camioneta Ram 2500 Pick up, Color blanco, Motor H. en México, No. Serie 1D7HU16N73J657821, Placas HD-97-534 tanque de san mateo esta desvielado. inactivo</t>
  </si>
  <si>
    <t>1D7HU16N73J657821</t>
  </si>
  <si>
    <t>cpu ensamblado , gabinete color negro</t>
  </si>
  <si>
    <t>Gaudencio Atrisco Campos</t>
  </si>
  <si>
    <t>CX3167RA0060KMX</t>
  </si>
  <si>
    <t>Camioneta, Tipo Pick-Up, Marca Nissan, Color Azul Claro, Motor Hecho En Mexico, Modelo 1997 No. De Serie.3N1UCAD21VK003838, Sindicato.</t>
  </si>
  <si>
    <t>Nissan</t>
  </si>
  <si>
    <t>3N1UCAD21VK003838</t>
  </si>
  <si>
    <t>Hp</t>
  </si>
  <si>
    <t>INSPIRON 350</t>
  </si>
  <si>
    <t>JFIQMJ3</t>
  </si>
  <si>
    <t>Escritorio Ejecutivo Metalico, Con Formaica Color Cafe</t>
  </si>
  <si>
    <t>Refrigerador Frigobar, Marca Mabe, Color Blanco, Numero De Serie:</t>
  </si>
  <si>
    <t>Sofa Forrado En Vinil Color Negro Para 3 Personas</t>
  </si>
  <si>
    <t>AIRE ACONDICIONADO TIPO MINISPLIT HIGH WALL, SOLO FRIO 1.5 TONELADA MARCA MIRAGE MODELO VLU A 220 V.</t>
  </si>
  <si>
    <t>MIRAGE</t>
  </si>
  <si>
    <t>VLU A 220 V</t>
  </si>
  <si>
    <t>TELEFONO FIJO SPEAKEASY3805PF</t>
  </si>
  <si>
    <t>Archivero metálico de 2 gavetas color gris</t>
  </si>
  <si>
    <t>DISP DE AGUA</t>
  </si>
  <si>
    <t>Water Fresh</t>
  </si>
  <si>
    <t>Televisor LG 24 Pulgadas Mod. 26LK380-UB Serie 105WTEL3N308</t>
  </si>
  <si>
    <t>MESA REDONDA ALICA BLANCA PA00</t>
  </si>
  <si>
    <t>SIN MARCA</t>
  </si>
  <si>
    <t>PA00</t>
  </si>
  <si>
    <t>SAMSUNG Galaxy Tab A 8 Pulgadas (2019, wifi + celular) 32 GB, 5100 mAh batería, Tablet 4G LTE modelo SM-T295, IMEI,355002792359116 y Serial R9WN80PXGHJ, incluye Funda Bumper Rugerizada resistente a los golpes con función Atril Correa de hombro-Negro y Chip Telcel Activado.</t>
  </si>
  <si>
    <t>SAMSUNG Galaxy</t>
  </si>
  <si>
    <t>SM-T295</t>
  </si>
  <si>
    <t>R9WN80W3QBJ</t>
  </si>
  <si>
    <t>SAMSUNG Galaxy Tab A 8 Pulgadas (2019, wifi + celular) 32 GB, 5100 mAh batería, Tablet 4G LTE modelo SM-T295, IMEI ,355002792479310 y Serial R9WN80W3QBJ, incluye Funda Bumper Rugerizada resistente a los golpes con función Atril Correa de hombro-Negro y Chip Telcel Activado.</t>
  </si>
  <si>
    <t>R9WN80PXGHJ</t>
  </si>
  <si>
    <t>MULTIFUNCIONAL EPSON L5190 NEGRO</t>
  </si>
  <si>
    <t>L5190</t>
  </si>
  <si>
    <t>Maria Esther Bernabe Terrones</t>
  </si>
  <si>
    <t>Teclado, Marca Acer</t>
  </si>
  <si>
    <t>Cpu, Marca Acer ,Numero De Serie Psud4030041170381C9600 Color Negro</t>
  </si>
  <si>
    <t>Juego De Bocinas</t>
  </si>
  <si>
    <t>Archivero De 4 Gavetas Color Beige</t>
  </si>
  <si>
    <t>Pantalla Plana Marca Acer, Con Numero De Serie 11201663785,Color Negro.</t>
  </si>
  <si>
    <t>ESCRITORIO EJECUTIVO DE 120 X 75 DE 1 PEDESTAL CON CUBIERTA EN MELAMINA FORMAICA COLOR ARENA ESTRUCTURA METALICA CAL. 22</t>
  </si>
  <si>
    <t>Cpu(Almacenamiento De Procesamiento Central) pantalla plana Hp, Color Negro,Teclado Acer y Mause color blanco serie: 14610217</t>
  </si>
  <si>
    <t>Silla Apilable, Forrada En Pliana Color Negro</t>
  </si>
  <si>
    <t>Erica Liera Vazquez</t>
  </si>
  <si>
    <t>Brother</t>
  </si>
  <si>
    <t>ADS-200</t>
  </si>
  <si>
    <t>U64871L1X113614</t>
  </si>
  <si>
    <t xml:space="preserve"> C634J EcoTank L3250</t>
  </si>
  <si>
    <t>XAGB316226</t>
  </si>
  <si>
    <t>Sillon ejecutivo modelo AB-8000 respaldo alto piston neumatico Azul Rey</t>
  </si>
  <si>
    <t>AB-8000</t>
  </si>
  <si>
    <t>Marca FORD F-350 Econoline, Modelo 2004, Placas No. HD-90-244, No. serie 1FDWE35L94HB39451, color blanco, Tipo VAN 8 Cilindros, Compra Ejercicio Fiscal 2017  MICROBUS activo</t>
  </si>
  <si>
    <t>Marca FORD</t>
  </si>
  <si>
    <t>Modelo 2004</t>
  </si>
  <si>
    <t>1FDWE35L94HB39451</t>
  </si>
  <si>
    <t>COMPUTADORA DE ESCRTORIO ACER</t>
  </si>
  <si>
    <t>dqb4yal004633005766300</t>
  </si>
  <si>
    <t>Nayely Isabel Chavez Heredia</t>
  </si>
  <si>
    <t>MONITOR LG, COLOR NEGRO, SERIE</t>
  </si>
  <si>
    <t>LG</t>
  </si>
  <si>
    <t>TECLADO MARCA ACER, COLOR NEGRO</t>
  </si>
  <si>
    <t>CPU, Ensamblado; Microprocesador 3.1 GHZ, Tarjeta madre ecs-h11om4-c-23, modulo de memoría RAM DDR4 4GB, Disco duro portable de 500GB SEGATE y Gabinete con fuente de 500 Watts.</t>
  </si>
  <si>
    <t>ENSAMBLADO</t>
  </si>
  <si>
    <t>LE136011891</t>
  </si>
  <si>
    <t>Cnc136Qfk5</t>
  </si>
  <si>
    <t>TRIF 20HP15000W</t>
  </si>
  <si>
    <t>20HP15000W</t>
  </si>
  <si>
    <t>Silla Apilable, Forrada En Pliana Color Cafe</t>
  </si>
  <si>
    <t>Roberto Rodriguez Garfias</t>
  </si>
  <si>
    <t>NB ASPIRE V3-574-55CP</t>
  </si>
  <si>
    <t>NXG1KAL00153804D5F7600</t>
  </si>
  <si>
    <t xml:space="preserve">Laptop Dell Insprion I5 3501; MFGYR;2021; ST;J71H0H3; color gris plata; </t>
  </si>
  <si>
    <t>Insprion I5 3501</t>
  </si>
  <si>
    <t>ST:J71H0H3 EX;41784600999</t>
  </si>
  <si>
    <t>Camaras de circuito cerrado (3), Monitor, Instalación y configuracion.</t>
  </si>
  <si>
    <t>COMPUTADORA AIO LENOVO NO DE SERIE MP1FAEKD</t>
  </si>
  <si>
    <t>MP1FAEKD</t>
  </si>
  <si>
    <t>Antonio Casarreal Morales</t>
  </si>
  <si>
    <t>Escritorio De Madera, Color Natural, Con 2 Cajones, 1.23X.73X 74</t>
  </si>
  <si>
    <t>Silla Apilable Forrada En Vinil Color Negro Apilable</t>
  </si>
  <si>
    <t>Cristo Rey Garcia Bermudez</t>
  </si>
  <si>
    <t>Escritorio Semiejecutivo, Color Beige Medidas 1.20X0.75X0.75 Mts Forrado En Formaica Color Cafe</t>
  </si>
  <si>
    <t>SILLON SEMIEJECUTIVO EN TACTO PIEL COLOR NEGRO</t>
  </si>
  <si>
    <t>Cpu, Color Negro, Marca Microstar</t>
  </si>
  <si>
    <t>Escritorio De Madera Color Natural Medidas: 1.23X 70X 75</t>
  </si>
  <si>
    <t>German Jimenez Hernandez</t>
  </si>
  <si>
    <t>Cpu, Marca Texas, Serie 331, Memoria Micro 26 B, 2 Unidades</t>
  </si>
  <si>
    <t>Escritorio Ejecutivo Metalico, Color Beige, 2 Cajones laterales medidas 1.50x.70x.75</t>
  </si>
  <si>
    <t>Martha Graciela Guevara Hernández</t>
  </si>
  <si>
    <t>Escritorio Semiejecutivo, Color Beige Medidas 1.20 X 0.75 0.75 Mts., Con 2 Cajones Laterales</t>
  </si>
  <si>
    <t>Escritorio de Madera Ejecutivo con 4 cajones laterales con una gaveta color cafe</t>
  </si>
  <si>
    <t>Orlando Tranquilino Velazquez</t>
  </si>
  <si>
    <t>Mesa Con Cajon Lateral, Forrada En Formaica Color Cafe, Medidas: 1.20 X 0.70 X 0.75</t>
  </si>
  <si>
    <t>Radio Base, Marca Kenwood, Color Negro, Modelo 7X 71 02H</t>
  </si>
  <si>
    <t>Silla Apilable, Forrada En Pliana Color Azul, Sin Brazo</t>
  </si>
  <si>
    <t>Escritorio Secretarial, Color Blanco Medidas 0.75 X 1.21 X 0.75, 2 Cajones</t>
  </si>
  <si>
    <t>Monitor Marca Compaq, Pantalla Plana 17 Color Negro Serie Cnco28Qcyk Modelo 51922</t>
  </si>
  <si>
    <t>Motor Electrico Vertical, Flecha Hueca, De 250 Hp, Marca, Worldwide, Modelo Vhs250-18-460-445 Tpa, 1770 Rpm,287 Amps, 460 Volts, Serie:05-2009-1024 Pb1</t>
  </si>
  <si>
    <t>Worldwide</t>
  </si>
  <si>
    <t>Vhs250-18-460-445 Tpa, 1770 Rpm,287 Amps, 460 Volts</t>
  </si>
  <si>
    <t>05-20091024 Pb1</t>
  </si>
  <si>
    <t>Motor Electrico Vertical, Flecha Hueca, De 250 Hp, Marca, Worldwide, Modelo Vhs250-18-460-445 Tpa, 1770 Rpm,287 Amps, 460 Volts, Serie: 062011-0298 Pb1</t>
  </si>
  <si>
    <t>062011-0298 Pb1</t>
  </si>
  <si>
    <t>Motor Electrico Vertical, Flecha Hueca, De 250 Hp, Marca, Worldwide, Modelo Vhs250-18-460-445 Tpa, 1770 Rpm,287 Amps, 460 Volts, Serie:07 2011-0330 Pb1</t>
  </si>
  <si>
    <t>Vhs250-18-460-445</t>
  </si>
  <si>
    <t>07 2011-0330</t>
  </si>
  <si>
    <t>Motor Electrico De 150 H.P. Mca. U.S. De Mexico, 3 Faces, 60 Hz, Diseno B, 440V, Tipo Ru, 1770 R.P.M. J-3-30 Pb2 Serie: C10-H623-M-02</t>
  </si>
  <si>
    <t>C10-H623-M-02</t>
  </si>
  <si>
    <t>Motor Electrico De 150 H.P. Mca. U.S. De Mexico, 3 Faces, Armazon 444, Diseno B, 440V, Tipo Ru J-3-32 Pb2 Serie: C10-H623-M-01</t>
  </si>
  <si>
    <t>C10-H623-M-01</t>
  </si>
  <si>
    <t>Motor eléctrico, marca U.S. Motors de México, armazón 405 TP, fases 3 fs, 1,15 tipo RUS, clave 6, diseño B, Hz60, modelo: A 13824, SERIE: G04-A13824-MC1 MIGUEL HIDALGO</t>
  </si>
  <si>
    <t>u.s motors de méxico</t>
  </si>
  <si>
    <t>A13824</t>
  </si>
  <si>
    <t>G04-A13824-M C1</t>
  </si>
  <si>
    <t>Silla Metalica Apilable Forrada En Pliana Color Negro</t>
  </si>
  <si>
    <t>Escritorio semiejecutivo metálico Color Gris,2 Cajones Laterales, Con formáica, Medidas: 1.20 X .75 X .75 Mts.</t>
  </si>
  <si>
    <t>Cpu Marca Hp Color Negro, Serie: Mxlo221R58</t>
  </si>
  <si>
    <t>Cnco28Qcxq</t>
  </si>
  <si>
    <t>Archivero Metalico 4 Gavetas Color Arena Marca Steele</t>
  </si>
  <si>
    <t>Zully Del Rosario Garcia Marino</t>
  </si>
  <si>
    <t>Escritorio Ejecutivo Metalico, Color Beige, 2 Cajones Medidas: 1.50X.70X.74 Mts.</t>
  </si>
  <si>
    <t>LAPTOP DELL INSPIRON 3501, 15,6" HD INTEL CORE i5-1035G1 No. De Serie 457QMJ3</t>
  </si>
  <si>
    <t>Jose Alberto Alcocer Bautista</t>
  </si>
  <si>
    <t>INSPIRON 3501,</t>
  </si>
  <si>
    <t>457QMJ3</t>
  </si>
  <si>
    <t>Dulce Ma. Rodriguez Guinto</t>
  </si>
  <si>
    <t>Radio Portatil Marca Kenwood Serie A-9802372</t>
  </si>
  <si>
    <t>Ernesto Soto Morales</t>
  </si>
  <si>
    <t>Multifuncional Marca EPSON, Modelo C634J EcoTank L3250;  S/N: XAGB315778; Color Negro.</t>
  </si>
  <si>
    <t>XAGB315778</t>
  </si>
  <si>
    <t>Escritorio Ejecutivo, Color Beige, Forrado En Formaica Color Café.</t>
  </si>
  <si>
    <t>Archivero Metalico, Marca Oficie Dimensions, De 4 Gave- Tas Color Negro, Medidas:</t>
  </si>
  <si>
    <t>Escritorio Semiejecutivo Metalico, Color Gris, 2 Cajones Medidas: 1.50X.70X.74 Mts.</t>
  </si>
  <si>
    <t>Pantalla Plana Marca Acer, Color Negro, Serie No.11201663685</t>
  </si>
  <si>
    <t>Pintarron marca pilot ,color Blanco 0.60x0.90mts</t>
  </si>
  <si>
    <t>Silla de Visita Apilable Forrada en Pliana Color Negro</t>
  </si>
  <si>
    <t>Escritorio Metálico con una Gaveta Papelera de 1.20x60x75</t>
  </si>
  <si>
    <t>ventilador de mesa marca MANFREAL- 2020, serie: C402020PGR141 color gris.</t>
  </si>
  <si>
    <t>Man Freal-2020</t>
  </si>
  <si>
    <t>Freal-2020</t>
  </si>
  <si>
    <t>silla de plástico color blanco</t>
  </si>
  <si>
    <t>Laptop Dell Inspiron 3501 15.6" HD, Intel Core i3-1115G4 3GHz, 8GB, 256GB SSD, Windows 11 Home, Plata</t>
  </si>
  <si>
    <t>ST:1LR1LF3;  EX:3491996079</t>
  </si>
  <si>
    <t>Unidad de Asuntos JurÍdicos</t>
  </si>
  <si>
    <t>Mesa metálica de Cristal .75 x .50 cm</t>
  </si>
  <si>
    <t>Unidad de Evaluación al Desempeño</t>
  </si>
  <si>
    <t>Julisa Quintana Rios</t>
  </si>
  <si>
    <t>Unidad de Informática</t>
  </si>
  <si>
    <t>Monitor, Lcd, De 18.5 NS CNC136QFHM</t>
  </si>
  <si>
    <t>Cpu, Hp, Color Negro,N/S mcl12chf</t>
  </si>
  <si>
    <t>Sillon Ejecutivo Imitacion De Piel, Color Negro, Giratorio</t>
  </si>
  <si>
    <t>Cristal De 0.10 Mm. De 1.80 X 0.90 Mts., Con Base De Tubo De Asbesto De 24, Pintado En Color Negro.</t>
  </si>
  <si>
    <t>Silla Metalica Con Brazos Laterales, Forro En Vinil Color Negro</t>
  </si>
  <si>
    <t>Mesa Multiusos De Madera Color Caoba, Medidas 0.70 X 0.60 X .50</t>
  </si>
  <si>
    <t>Teclado Color Negro, ACER</t>
  </si>
  <si>
    <t>Archivero Metalico Con 3 Gabetas, Color Beige, Medidas: 0.68 X 1.05 X 0.46 Mts.</t>
  </si>
  <si>
    <t>Escritorio Secretarial De Madera Color Natural, Con 1 Cajon Lateral Y 1 Gabeta</t>
  </si>
  <si>
    <t>Archivero Metalico Con 4 Gabetas, Color Gris, Marca Sanainos Medidas: 1.35 X 0.71 X 0.46 Mts.</t>
  </si>
  <si>
    <t>Escritorio Ejecutivo Metalico De 6 Cajones Laterales, Color Gris, Medidas 1.53 X 0.87 X 0.78 Mts.</t>
  </si>
  <si>
    <t>Pantalla Plana Mca. Hp Compaq, Serie: Cncco28Qcjd, Negro para el servidor</t>
  </si>
  <si>
    <t>Impresora Hp Lasert Jet pagewide pro mfp477dw modelo VCVRA150201</t>
  </si>
  <si>
    <t>Cpu Procesador Intel Core 13-2100 3.1 Ghz, Memoria Ram , Acer De 4 Gb, Disco Duro De 500 Gb Unidad Dvdrw, Sistema Op Windows 7 Profesional, Psvd403004117036289600</t>
  </si>
  <si>
    <t>Impresora, Marca:Hp, P4015N</t>
  </si>
  <si>
    <t>ESCRITORIO EN L EMPRENDEDOR</t>
  </si>
  <si>
    <t>Emprendedor</t>
  </si>
  <si>
    <t>Pintaron color Blanco, medidas 0.89 X 0.70 mts</t>
  </si>
  <si>
    <t>Pintaron color Blanco</t>
  </si>
  <si>
    <t>Mesa chica Multiusos forrada en formaica color cafe con rodajas</t>
  </si>
  <si>
    <t>Swits Administrable de 48 puertos marca lynksys</t>
  </si>
  <si>
    <t>Swits de 24 puertos TLSG1024 color negro</t>
  </si>
  <si>
    <t>NOBREAK MARCA CYBERPOWER, PR3000RTXL2U</t>
  </si>
  <si>
    <t>CYBER POWER</t>
  </si>
  <si>
    <t>PR3000RTXL2U</t>
  </si>
  <si>
    <t>3CQ93311D0</t>
  </si>
  <si>
    <t>IMPRESORA HP LASERJET ENTERPRICE M507 USO RUDO</t>
  </si>
  <si>
    <t>PHBCM9T3M4</t>
  </si>
  <si>
    <t>507 HP</t>
  </si>
  <si>
    <t>PHBCM9T3NG</t>
  </si>
  <si>
    <t>Servidor, Proliant Ml350 G4P Xeon 3.2 Ghz , 512 Ram, 2 Mb Cache Color Gris, Hp, Osm60500T2</t>
  </si>
  <si>
    <t>Servidor, Proliant, Ml350G5</t>
  </si>
  <si>
    <t>Sillon Semiejecutivo De Pliana Color Negro Giratorio, descanza brazos</t>
  </si>
  <si>
    <t>Computadora HP All-in-One; PC Mod.No. 20 - c019la; S/N: 8CC6450V50</t>
  </si>
  <si>
    <t>Mod. 20- c019la</t>
  </si>
  <si>
    <t>8CC6450V50</t>
  </si>
  <si>
    <t>Pantalla Plana Marca Hp</t>
  </si>
  <si>
    <t>CNC138QUFRY</t>
  </si>
  <si>
    <t>Escritorio De Madera, Color Natural, Con 2 Cajones, 1.22X.62X 74</t>
  </si>
  <si>
    <t>Sillon Ejecutivo Piel Sintetica Color Negro Giratorio</t>
  </si>
  <si>
    <t>Cpu, Color Negro marca Acer</t>
  </si>
  <si>
    <t>Lisette Virginia Villanueva Rivera</t>
  </si>
  <si>
    <t>Teclado Marca Acer</t>
  </si>
  <si>
    <t>KBUSBOP125115</t>
  </si>
  <si>
    <t>Sillon Semi ejecutivo, Giratorio, Color Negro</t>
  </si>
  <si>
    <t>Camion Tipo Volteo, Marca Ford F-350, Modelo 2011, Con No. De Serie 1Fdef3G61Bea82628 Motor 2490406. Operacion Y Mtto. Ernesto. Se ubica en el tanque de san mateo (le faltan pzs)</t>
  </si>
  <si>
    <t>Ford F-350</t>
  </si>
  <si>
    <t>1Fdef3G61Bea82628</t>
  </si>
  <si>
    <t>Ford, F-350</t>
  </si>
  <si>
    <t>1Fedf3G67Beb70941</t>
  </si>
  <si>
    <t>Camion, Tipo Vactor, Marca Internacional Durastar, Modelo 2010, Sin Placas,No De Serie:3Hampafn1Bl 398214 Color Blanco/Amarillo, Motor Hecho En U.S.A. se encuentra en la viguri</t>
  </si>
  <si>
    <t>Internacional Durastar</t>
  </si>
  <si>
    <t>3Hampafn1Bl 398214</t>
  </si>
  <si>
    <t>Chevrolet</t>
  </si>
  <si>
    <t>1GCEC14X74Z111995</t>
  </si>
  <si>
    <t>Camioneta,Tipo Pick-Up, Marca Dodge Ram 2500, Mod-2002 No. De Serie: 3B7Jf26Y62M237782, Color Blanco, Motor Hecho En Usa, 4X4. se encuentra en taller mecánico</t>
  </si>
  <si>
    <t>Dodge Ram 2500</t>
  </si>
  <si>
    <t>3B7Jf26Y62M237782</t>
  </si>
  <si>
    <t>DIRECCION GENERAL</t>
  </si>
  <si>
    <t>SUBDIRECCION DE ADMINISTRACION Y FINANZAS</t>
  </si>
  <si>
    <t xml:space="preserve">SUBDIRECCION DE COMERCIALIZACION </t>
  </si>
  <si>
    <t xml:space="preserve">SUBDIRECCION TECNICA OPERATIVA </t>
  </si>
  <si>
    <t>Coordinacion de Subdirectores</t>
  </si>
  <si>
    <t>SI</t>
  </si>
  <si>
    <t>Phantom</t>
  </si>
  <si>
    <t>Gustavo Valente Angel</t>
  </si>
  <si>
    <t>PSBD403004111035E89600</t>
  </si>
  <si>
    <t xml:space="preserve">Juan Jose Hernandez Jorge </t>
  </si>
  <si>
    <t xml:space="preserve">SI </t>
  </si>
  <si>
    <t xml:space="preserve">Departamento de Recursos Materiales </t>
  </si>
  <si>
    <t xml:space="preserve">Jose de Jesus Salazar Meza </t>
  </si>
  <si>
    <t>Departamento de Cajas</t>
  </si>
  <si>
    <t>PTAR</t>
  </si>
  <si>
    <t xml:space="preserve">Oskar Olimpo Peranta Catalan </t>
  </si>
  <si>
    <t xml:space="preserve">LAPTOP Acer Mod.Aspire Lite ALL-31P-353Y Color Gris Windows 11 Home </t>
  </si>
  <si>
    <t>Aspire Lite ALL31P-353Y</t>
  </si>
  <si>
    <t>NXKS9AL001346012804500</t>
  </si>
  <si>
    <t>Monitor Marca Dell</t>
  </si>
  <si>
    <t>E1920H</t>
  </si>
  <si>
    <t>LN-0FIXP0-FCC00-350-ARJB-A08</t>
  </si>
  <si>
    <t xml:space="preserve">Impresora HP Color Blanco </t>
  </si>
  <si>
    <t>M111W</t>
  </si>
  <si>
    <t>VNB3D23902</t>
  </si>
  <si>
    <t xml:space="preserve">Bueno </t>
  </si>
  <si>
    <t xml:space="preserve">Jose Luis Gomez Lara </t>
  </si>
  <si>
    <t>Rodimiro Leon Flores</t>
  </si>
  <si>
    <t>ESCRITORIO EJECUTIVO DE 120 X 60 DE 1 PEDESTAL CON CUBIERTA EN MELAMINA FORMAICA COLOR ARENA ESTRUCTURA METALICA CAL. 22</t>
  </si>
  <si>
    <t xml:space="preserve">Multifincional HP color negro </t>
  </si>
  <si>
    <t>N358650V3</t>
  </si>
  <si>
    <t xml:space="preserve">Yazmin Yunueth Roman de la Cruz </t>
  </si>
  <si>
    <t>Cpu, Color Negro N/S:psbd4030041170362d9600
pantalla Dell CN:OT437 R-72872-28-OD61</t>
  </si>
  <si>
    <t>Ma. Carmen Rubio Ramirez</t>
  </si>
  <si>
    <t>Maribel Salas Romero</t>
  </si>
  <si>
    <t xml:space="preserve">Archivero metalico de 4 gavetas color negro </t>
  </si>
  <si>
    <t xml:space="preserve">David Casarrubias Mendoza </t>
  </si>
  <si>
    <t>6 Sillas Metalicas, Apilables,Forrada En Propileno Color Negro Modelo-653</t>
  </si>
  <si>
    <t>IMPRESORA MILTIFUNCIONAL HPMOD. 1200A N/C CNBRMDQ1CK</t>
  </si>
  <si>
    <t>ACAHUZOTLA 
CAPTACION</t>
  </si>
  <si>
    <t xml:space="preserve">CARCAMO 1 
ACAHUIZOTLA </t>
  </si>
  <si>
    <t>CARCAMO 2 
ACAHUIZOTLA</t>
  </si>
  <si>
    <t>CARCAMO 3
ACAHUIZOTLA</t>
  </si>
  <si>
    <t>MOCHITLAN 
POZO M4</t>
  </si>
  <si>
    <t xml:space="preserve">MOCHITLAN
POZO 1 </t>
  </si>
  <si>
    <t xml:space="preserve">MOCHITLAN
POZO 2 </t>
  </si>
  <si>
    <t>OMILTEMI
REBOMBEO</t>
  </si>
  <si>
    <t>Brenda Garin Arroyo</t>
  </si>
  <si>
    <t>Motor 2-B1 Armazon :H445Tp Tipo Rus Diseno : B, Hz 60 Modelo Dn 14 Serie: U02 900 2340 0071 M0002</t>
  </si>
  <si>
    <t>NEMA</t>
  </si>
  <si>
    <t>DP</t>
  </si>
  <si>
    <t>U02 900 2340 0071 M0002</t>
  </si>
  <si>
    <t>Motor 2-B1 Armazon :H445Tp Tipo Rus Diseno : B, Hz 60 Modelo Dn 14 Serie: C10 900 9588 0037 M0001</t>
  </si>
  <si>
    <t>C10 900 9588 0037 M0001</t>
  </si>
  <si>
    <t xml:space="preserve">Transformador </t>
  </si>
  <si>
    <t>88 621</t>
  </si>
  <si>
    <t>88 625</t>
  </si>
  <si>
    <t>88 627</t>
  </si>
  <si>
    <t>HF 20</t>
  </si>
  <si>
    <t>Motor Electrico Vertical, Mca. U.S. De Mexico, Nema Premiun De 200 H.P. 3 Faces, 60 Hz, Clave G. Diseno B 460V 232Amp. Serie C12 900 9717 0034 M0001</t>
  </si>
  <si>
    <t>C12 900 9717 0034 M0001</t>
  </si>
  <si>
    <t>Motor Electrico Vertical, Mca. U.S. De Mexico, Nema Premiun De 200 H.P. 3 Faces, 60 Hz, Clave G. Diseno B 460V 232Amp. Serie CD02 900 9804 0047 M0003</t>
  </si>
  <si>
    <t>Motor B-1 Armazon : H445Tp Tipo: Rus, Diseno B, Hz: 60 Modelo : Dp34 Serie: T06 900 2061 0045 M0002</t>
  </si>
  <si>
    <t>T06 900 2061 0045 M0002</t>
  </si>
  <si>
    <t>Motor Electrico Vertical, Mca. U.S. De Mexico, De 200 H.P., 3 Faces, Armazon 445 Tpa., Diseno B Nuevo Clave G, 460 Volts, 232 Amp. Serie.K06 BN13 M 826 001</t>
  </si>
  <si>
    <t>U.S. De Mexico</t>
  </si>
  <si>
    <t>K06 BN13 M 826 001</t>
  </si>
  <si>
    <t>Motor Electrico Vertical, Mca. U.S. De Mexico, Nema Premiun De 200 H.P. 3 Faces, 60 Hz, Clave G. Diseno B 460V 232Amp. Serie T07 900 2077 0042 M0002</t>
  </si>
  <si>
    <t>T07 900 2077 0042 M0002</t>
  </si>
  <si>
    <t>CONTINENTAL
ELECTRIC</t>
  </si>
  <si>
    <t>88 618</t>
  </si>
  <si>
    <t>88 617</t>
  </si>
  <si>
    <t>88 624</t>
  </si>
  <si>
    <t>88 622</t>
  </si>
  <si>
    <t>A&amp;DTEESA</t>
  </si>
  <si>
    <t>A&amp;DTEESA00174</t>
  </si>
  <si>
    <t>A&amp;DTEESA00184</t>
  </si>
  <si>
    <t>A&amp;DTEESA00173</t>
  </si>
  <si>
    <t>ARRANCADOR DE VOLTAJE SERIE:A&amp;DTEESA/00174, TENSION DE SERVICIO 440, VC.A, TENSION DE CONTROL: 110VC.A., CORRIENTE NOMINAL BARRAS 500 A, 3F 4H, 60 HZ HECHO EN MEXICO.</t>
  </si>
  <si>
    <t>ARRANCADOR DE VOLTAJE SERIE:A&amp;DTEESA/00184, TENSION DE SERVICIO 440, VC.A, TENSION DE CONTROL: 110VC.A., CORRIENTE NOMINAL BARRAS 500 A, 3F 4H, 60 HZ HECHO EN MEXICO.</t>
  </si>
  <si>
    <t>ARRANCADOR DE VOLTAJE SERIE:A&amp;DTEESA/00173, TENSION DE SERVICIO 440, VC.A, TENSION DE CONTROL: 110VC.A., CORRIENTE NOMINAL BARRAS 500 A, 3F 4H, 60 HZ HECHO EN MEXICO.</t>
  </si>
  <si>
    <t>Motor B-1 Armazon :H445Tpa, Tipo Rusi, Diseno: B-Hz 60, Modelo Dn14, Serie:T07 900 2077 0043 M0001</t>
  </si>
  <si>
    <t>DP35</t>
  </si>
  <si>
    <t>T07 900 2077 0043 M0001</t>
  </si>
  <si>
    <t xml:space="preserve">Motor B-1 Armazon :H445Tpa, Tipo Rusi, Diseno: B-Hz 60, Modelo Dn14, Serie: C06 900 9281 0035 M0001 </t>
  </si>
  <si>
    <t>HF20</t>
  </si>
  <si>
    <t xml:space="preserve">C06 900 9281 0035 M0001 </t>
  </si>
  <si>
    <t xml:space="preserve">Motor B-1 Armazon :H445Tpa, Tipo Rusi, Diseno: B-Hz 60, Modelo Dn14, Serie: U01 900 2288 0028 M0003 </t>
  </si>
  <si>
    <t>DN14</t>
  </si>
  <si>
    <t xml:space="preserve"> U01 900 2288 0028 M0003</t>
  </si>
  <si>
    <t>ARRANCADOR DE VOLTAJE SERIE:A&amp;DTEESA/00180, TENSION DE SERVICIO 440, VC.A, TENSION DE CONTROL: 110VC.A., CORRIENTE NOMINAL BARRAS 500 A, 3F 4H, 60 HZ HECHO EN MEXICO. CARCAMO II, FUNCIONANDO.</t>
  </si>
  <si>
    <t>A&amp;DTEESA/00180</t>
  </si>
  <si>
    <t>FS65</t>
  </si>
  <si>
    <t>C11 900 9635 0054-M0001</t>
  </si>
  <si>
    <t>Motor B2 Armazon :H447Tpa, Tipo Rus, Diseno: B-Hz 60, Modelo FS 63, Serie: C11 900 9635 0054-M0001</t>
  </si>
  <si>
    <t>Motor B2 Armazon :H447Tpa, Tipo Rus, Diseno: B-Hz 60, Modelo FS 63, Serie: C11 900 9635 0054 M0006</t>
  </si>
  <si>
    <t>C11 900 9635 0054 M0006</t>
  </si>
  <si>
    <t>ARRANCADOR DE VOLTAJE SERIE:A&amp;DTEESA/00182, TENSION DE SERVICIO 440, VC.A, TENSION DE CONTROL: 110VC.A., CORRIENTE NOMINAL BARRAS 500 A, 3F 4H, 60 HZ HECHO EN MEXICO. CARCAMO II, FUNCIONANDO.</t>
  </si>
  <si>
    <t>A&amp;DTEESA/00182</t>
  </si>
  <si>
    <t xml:space="preserve">ARRANCADOR DE VOLTAJE SERIE:A&amp;DTEESA/00179, TENSION DE SERVICIO 440, VC.A, TENSION DE CONTROL: 110VC.A., CORRIENTE NOMINAL BARRAS 500 A, 3F 4H, 60 HZ HECHO EN MEXICO. CARCAMO II, </t>
  </si>
  <si>
    <t>A&amp;DTEESA/00179</t>
  </si>
  <si>
    <t>Motor Electrico Vertical, Mca. U.S. De Mexico De 250 H.P. 3 Faces, 60 Hz, Armazon 445, Diseno B Clave G, 460 Volts, Serie D06 9010 224 0002 M0005</t>
  </si>
  <si>
    <t>D06 9010 224 0002 M0005</t>
  </si>
  <si>
    <t>DP733</t>
  </si>
  <si>
    <t xml:space="preserve"> X10 90049/1 0020 M0002</t>
  </si>
  <si>
    <t>Motor Electrico Vertical, Mca. U.S. De Mexico De 250 H.P. 3 Faces, 60 Hz, Armazon 445, Diseno B Clave G, 460 Volts, Serie U07 900 2566 0028 M0001</t>
  </si>
  <si>
    <t>U07 900 2566 0028 M0001</t>
  </si>
  <si>
    <t xml:space="preserve">Motor Electrico Vertical, Mca. U.S. De Mexico De 250 H.P. 3 Faces, 60 Hz, Armazon 445, Diseno B Clave G, 460 Volts, Serie N12 D98 6213 0028 M0001 </t>
  </si>
  <si>
    <t xml:space="preserve">N12 D98 6213 0028 M0001 </t>
  </si>
  <si>
    <t>U04-9002428-0035-M0001</t>
  </si>
  <si>
    <t>Motor NIDEC MOTOR CORPORATION. A rmazon 447TPA, tipo RUS serie: M04 9002428 0035 M001</t>
  </si>
  <si>
    <t>DP73</t>
  </si>
  <si>
    <t xml:space="preserve"> NIDEC MOTOR </t>
  </si>
  <si>
    <t>M04 9002428 0035 M001</t>
  </si>
  <si>
    <t>MOTORES U.S. DE MEXICO S.A</t>
  </si>
  <si>
    <t>Motor Electrico De 150 H.P. Mca. U.S. De Mexico, 3 Faces, Serie: D10 9010 252 0031 M0001</t>
  </si>
  <si>
    <t xml:space="preserve"> D10 9010 252 0031 M0001</t>
  </si>
  <si>
    <t>Motor Electrico De 150 H.P. Mca. U.S. De Mexico, 3 Faces, Serie: X12 900 5091 0014 M0003</t>
  </si>
  <si>
    <t>DP62</t>
  </si>
  <si>
    <t>X12 900 5091 0014 M0003</t>
  </si>
  <si>
    <t>FE07</t>
  </si>
  <si>
    <t>Motor Electrico De 150 H.P. Mca. U.S. De Mexico, 3 Faces, Serie:Z05 900 6313 0072 M0005</t>
  </si>
  <si>
    <t>FS62</t>
  </si>
  <si>
    <t>Z05 900 6313 0072 M0005</t>
  </si>
  <si>
    <t xml:space="preserve">Motor Electrico De 150 H.P. Mca. U.S. De Mexico, 3 Faces, Serie: Y03 900 5289 0026 M0004 </t>
  </si>
  <si>
    <t xml:space="preserve">Y03 900 5289 0026 M0004 </t>
  </si>
  <si>
    <t xml:space="preserve">Motor B-3 Armazon  Tipo: Rus, Diseno B, Hz: 60 Modelo : HF20  Serie:C04 900 9058 0046 M0003 </t>
  </si>
  <si>
    <t>Motor B-3 Armazon  Tipo: Rus, Diseno B, Hz: 60 Modelo : Dp35 Serie: Y04 900 5361 0036 M0003</t>
  </si>
  <si>
    <t>Y04 900 5361 0036 M0003</t>
  </si>
  <si>
    <t xml:space="preserve">Arrancador </t>
  </si>
  <si>
    <t xml:space="preserve">K981 </t>
  </si>
  <si>
    <t xml:space="preserve">ANCE </t>
  </si>
  <si>
    <t>4003-92877</t>
  </si>
  <si>
    <t>As Motors, Bomba Sumergible  150 H.P. 460V.</t>
  </si>
  <si>
    <t>AS MOTORS</t>
  </si>
  <si>
    <t>15-112-2 13</t>
  </si>
  <si>
    <t>AMI H22 000003428-13</t>
  </si>
  <si>
    <t>Arrancador Numero de Parte JRE54512HA479AR6</t>
  </si>
  <si>
    <t>MOCHITLAN 
M4</t>
  </si>
  <si>
    <t>Motor B-3 Armazon  Tipo: Rus, Diseno B, Hz: 60 Modelo : Dp35 Serie:V10 900 3464 0036 M0001</t>
  </si>
  <si>
    <t>DP33</t>
  </si>
  <si>
    <t>V10 900 3464 0036 M0001</t>
  </si>
  <si>
    <t xml:space="preserve">Motor B-3 Armazon  Tipo: Rus, Diseno B, Hz: 60 Modelo : Dp35 Serie: C02 900 8906 0039 M0004 </t>
  </si>
  <si>
    <t>C02 900 8906 0039 M0004</t>
  </si>
  <si>
    <t>Motor B-3 Armazon  Tipo: Rus, Diseno B, Hz: 60 Modelo : Dp35 Serie: C04 900 9099 0053 M0003</t>
  </si>
  <si>
    <t>HF03</t>
  </si>
  <si>
    <t>C04 900 9099 0053 M0003</t>
  </si>
  <si>
    <t>Motor B-3 Armazon  Tipo: Rus, Diseno B, Hz: 60 Modelo : Dp35 Serie: C04 900 9099 0053 M0001</t>
  </si>
  <si>
    <t>C04 900 9099 0053 M0001</t>
  </si>
  <si>
    <t xml:space="preserve">Soporte Electronico </t>
  </si>
  <si>
    <t>XR-21--162</t>
  </si>
  <si>
    <t>E-15-G-19597</t>
  </si>
  <si>
    <t xml:space="preserve">Arrancador Magnetico </t>
  </si>
  <si>
    <t>3RS1710-NIHB0</t>
  </si>
  <si>
    <t>AMI-H22</t>
  </si>
  <si>
    <t>000003428-13</t>
  </si>
  <si>
    <t>Arrancador Siemens</t>
  </si>
  <si>
    <t>C15-112-2-14</t>
  </si>
  <si>
    <t>MOCHITLAN
PB3</t>
  </si>
  <si>
    <t>HF31</t>
  </si>
  <si>
    <t>Motor equipado con anillo de aterrizaje en flecha, Armazon 405TP, Tipo RUSI, Serie: C10 900 9525 0051 M0003</t>
  </si>
  <si>
    <t>C10 900 9525 0051 M0003</t>
  </si>
  <si>
    <t>Motor equipado con anillo de aterrizaje en flecha, Armazon 405TP, Tipo RUSI, Serie: E02 901 0533 0039 M0008</t>
  </si>
  <si>
    <t>E02 901 0533 0039 M0008</t>
  </si>
  <si>
    <t>Motor equipado con anillo de aterrizaje en flecha, Armazon 405TP, Tipo RUSI, Serie: W03 900 3331 0056 M0002</t>
  </si>
  <si>
    <t>W03 900 3331 0056 M0002</t>
  </si>
  <si>
    <t>Pantalla Plana Mca. Hp Compaq, Serie: Cnco038Q2VM color Negro</t>
  </si>
  <si>
    <t>Cpu Ensamblado Colro Negro S/N De Serie: 1760952124396</t>
  </si>
  <si>
    <t>Alexis Vazquez Gonzalez</t>
  </si>
  <si>
    <t xml:space="preserve">Departamento de Ingeniería </t>
  </si>
  <si>
    <t>W039003831-0056M-0002</t>
  </si>
  <si>
    <t>MOTOR MARCA US MOTORS, ARMAZON 405TP, ENCL:WPI FASES: 3FS. 1.15, TIPO RUS CLAVE 6 DISEÑO B HZ60, SERIE 
W03 9003831-0056M 0002,           MODELO: DP32 EL RETAJE</t>
  </si>
  <si>
    <t>TANQUE 
TOMATAL</t>
  </si>
  <si>
    <t>TANQUE 
VIGURI</t>
  </si>
  <si>
    <t>OMILTEMI
EL RETAJE</t>
  </si>
  <si>
    <t>TEPECHICOTLAN
PB2</t>
  </si>
  <si>
    <t>Arrancador K981</t>
  </si>
  <si>
    <t xml:space="preserve">B 11111- 14 </t>
  </si>
  <si>
    <t>Arrancador a Voltaje Reducido 
Num. De parte:3RE54511HA469AR6</t>
  </si>
  <si>
    <t>19-111-14</t>
  </si>
  <si>
    <t>F-18-111-14-01</t>
  </si>
  <si>
    <t>F-18-111-14-03</t>
  </si>
  <si>
    <t>16/01287-100</t>
  </si>
  <si>
    <t>Motor marca U.S. Motors de México, cp 75.0, kw 55.95, armazon 365 TP, encl apg, fases 3, f.s. 1.15, tipo rue, clave 6, diseño b, hz 60</t>
  </si>
  <si>
    <t>X08 1670 1287 - 0001 M0005</t>
  </si>
  <si>
    <t>Motor marca U.S. Motors de México, cp 75.0, kw 55.95, armazon 365 TP, encl apg, fases 3, f.s. 1.15, tipo rue, clave 6, diseño b, hz 60, Serie:
Y12 900 5903-0005 M0002</t>
  </si>
  <si>
    <t>DP30</t>
  </si>
  <si>
    <t>Y12 900 5903-0005 M0002</t>
  </si>
  <si>
    <t>Motor marca U.S. Motors de México, cp 75.0, kw 55.95, armazon 365 TP, encl apg, fases 3, f.s. 1.15, tipo rue, clave 6, diseño b, hz 60, Serie:
E11 9010 642- 0022 M0003</t>
  </si>
  <si>
    <t>E11 9010 642- 0022 M0003</t>
  </si>
  <si>
    <t>HF56</t>
  </si>
  <si>
    <t>Motor marca U.S. Motors de México, cp 75.0, kw 55.95, armazon 365 TP, encl apg, fases 3, f.s. 1.15, tipo rue, clave 6, diseño b, hz 60, Serie:
Y12 900 5941 0007 M0005</t>
  </si>
  <si>
    <t>Y12 900 5941 0007 M0005</t>
  </si>
  <si>
    <t>Motor marca U.S. Motors de México, cp 75.0, kw 55.95, armazon 365 TP, encl apg, fases 3, f.s. 1.15, tipo rue, clave 6, diseño b, hz 60, Serie:
X10 900 1971-0016 M0019</t>
  </si>
  <si>
    <t>X10 900 1971-0016 M0019</t>
  </si>
  <si>
    <t>Motor marca U.S. Motors de México, cp 75.0, kw 55.95, armazon 365 TP, encl apg, fases 3, f.s. 1.15, tipo rue, clave 6, diseño b, hz 60, Serie:
A10 900 7664-0041 M0002</t>
  </si>
  <si>
    <t>A10 900 7664-0041 M0002</t>
  </si>
  <si>
    <t>Motor B4 Armazon :H445Tpa, Tipo Rusi, Diseno: B-Hz 60, Modelo Dn14, Serie: U01-9002288-0028-M0001 Carcamo Ii</t>
  </si>
  <si>
    <t>Motor B-1 Armazon :H445Tpa, Tipo Rusi, Diseno: B-Hz 60, Modelo Dn14, Serie: S06 900 1868-0041 M0001</t>
  </si>
  <si>
    <t>S06 900 1868-0041 M0001</t>
  </si>
  <si>
    <t>VARIADOR DE VOLICIDAD CIDAD MARCA AQUA-DRIVE, MODELO VLT SERIE 004004H245 P/N 134G7181, 132KW/200HP, VOLTAGE RANGE 004004H245 VENSAMBLADO EN EU. CARCAMO II, FUNCIONANDO</t>
  </si>
  <si>
    <t>004004H245</t>
  </si>
  <si>
    <t xml:space="preserve"> T07 9002077-0043 M0003</t>
  </si>
  <si>
    <t>MOTORES U.S. DE MEXICO S.A. Armazon 1505P, H.P. 250, D iseño B, Clave G, Fase 3, Serie: C06 900 9281 0035 M0001</t>
  </si>
  <si>
    <t xml:space="preserve"> C06 900 9281 0035 M0001</t>
  </si>
  <si>
    <t xml:space="preserve">ARRANCADOR DE VOLTAJE SERIE:A&amp;DTEESA/00174, TENSION DE SERVICIO 440, VC.A, TENSION DE CONTROL: 110VC.A., CORRIENTE NOMINAL BARRAS 500 A, 3F 4H, 60 HZ HECHO EN MEXICO. </t>
  </si>
  <si>
    <t xml:space="preserve">ARRANCADOR DE VOLTAJE SERIE:A&amp;DTEESA/00184, TENSION DE SERVICIO 440, VC.A, TENSION DE CONTROL: 110VC.A., CORRIENTE NOMINAL BARRAS 500 A, 3F 4H, 60 HZ HECHO EN MEXICO. </t>
  </si>
  <si>
    <t xml:space="preserve">ARRANCADOR DE VOLTAJE SERIE:A&amp;DTEESA/00173, TENSION DE SERVICIO 440, VC.A, TENSION DE CONTROL: 110VC.A., CORRIENTE NOMINAL BARRAS 500 A, 3F 4H, 60 HZ HECHO EN MEXICO. </t>
  </si>
  <si>
    <t>A&amp;DTEESA/00173</t>
  </si>
  <si>
    <t>A&amp;DTEESA/00174</t>
  </si>
  <si>
    <t>A&amp;DTEESA/00184</t>
  </si>
  <si>
    <t>Motor Electrico Vertical, Mca. U.S. De Mexico De 250 H.P. 3 Faces, 60 Hz, Armazon 445, Diseno B Clave G, 460 Volts, Serie H625-A03 -H Carcamo Iii</t>
  </si>
  <si>
    <t>H625-A03 -H</t>
  </si>
  <si>
    <t>TRANSFORMADOR MARCA CONTINENTAL ELÉCTRIC DE 300 KVA, NO. DE SERIE 4004-7692 CARCAMO III, FUERA DE SERVICIO</t>
  </si>
  <si>
    <t>4004-7692</t>
  </si>
  <si>
    <t xml:space="preserve">C04 900 9058 0046 M0003 </t>
  </si>
  <si>
    <t xml:space="preserve">Motor B-3 Armazon : H445Tp Tipo: Rus, Diseno B, Hz: 60 Modelo : Dp34 Serie: T06 9002061-0045-M0001. </t>
  </si>
  <si>
    <t>Equipo de Radio Comunicación</t>
  </si>
  <si>
    <t xml:space="preserve">Regulador, Color Negro,Para Radio Receptor Modelo Rs12-A Con Numero De Serie: 2010100178.
SAN MATEO </t>
  </si>
  <si>
    <t xml:space="preserve">Radio Base Marca Kenwood Modelo Tk-7102H Serie 80801689, Color Negro, LOS ANGELES </t>
  </si>
  <si>
    <t xml:space="preserve"> Kenwood</t>
  </si>
  <si>
    <t>A-8801857</t>
  </si>
  <si>
    <t>A-9900712</t>
  </si>
  <si>
    <t xml:space="preserve">TANQUE 
SAN MATEO </t>
  </si>
  <si>
    <t xml:space="preserve"> 
TEPECHICOTLAN
PB1</t>
  </si>
  <si>
    <t xml:space="preserve">CAPTACION 
ACAHUIZOTLA </t>
  </si>
  <si>
    <t>TANQUE 
MIGUEL HIDALGO
(INACTIVO)</t>
  </si>
  <si>
    <t xml:space="preserve">TANQUE
MIGUEL HIDALGO </t>
  </si>
  <si>
    <t xml:space="preserve">PLANTA TRATADORA </t>
  </si>
  <si>
    <t xml:space="preserve">Bueno
</t>
  </si>
  <si>
    <t>Celdas Solares 88
(EQUIPO INACTIVO)</t>
  </si>
  <si>
    <t xml:space="preserve">TANQUE 
LOS ANGELES </t>
  </si>
  <si>
    <t>MOCHITLAN
M4</t>
  </si>
  <si>
    <t>TANQUE 
TEXCALCO</t>
  </si>
  <si>
    <t xml:space="preserve">TANQUE 
LOMA ALEGRE </t>
  </si>
  <si>
    <t xml:space="preserve">BANCO DE CAPASITORES </t>
  </si>
  <si>
    <t>GE-180414</t>
  </si>
  <si>
    <t>BOMBA VERTICAL</t>
  </si>
  <si>
    <t>TRANFORMADOR</t>
  </si>
  <si>
    <t>HF13</t>
  </si>
  <si>
    <t>GE-180514</t>
  </si>
  <si>
    <t>GR-180814</t>
  </si>
  <si>
    <t>4003-88627</t>
  </si>
  <si>
    <t>4003-88621</t>
  </si>
  <si>
    <t>4003-88623</t>
  </si>
  <si>
    <t>4003-88625</t>
  </si>
  <si>
    <t>K06-BN13-M-526 001</t>
  </si>
  <si>
    <t>V02 900 2340-0071 M0002</t>
  </si>
  <si>
    <t>U02 900 2340 0069 M0001</t>
  </si>
  <si>
    <t>C10 900 9588-0037 M0001</t>
  </si>
  <si>
    <t>C11 900 680 0058 M0001</t>
  </si>
  <si>
    <t>D02 900 9804 0047 M0003</t>
  </si>
  <si>
    <t>GE-180314</t>
  </si>
  <si>
    <t xml:space="preserve">Banco de Capacitores </t>
  </si>
  <si>
    <t>15-112-2-13</t>
  </si>
  <si>
    <t>Motor Electrico De 150 H.P. Mca. U.S. De Mexico, 3 Faces, Armazon 444, Diseno B, 440V, Tipo Ru J-3-32 Pb2 Serie: D10 9010 252-0031 M0001</t>
  </si>
  <si>
    <t>D10 9010 252-0031 M0001</t>
  </si>
  <si>
    <t>Motor Lectrico Vertical Mca. U.S. De Mexico De 300 H.P. 3 Fases 60 Hz, Armazon 500 Gp., Voltaje 460 Amp. 330, Tipo Hu, Diseno B, No. De Serie C11 900 9680.0058 M0002</t>
  </si>
  <si>
    <t>C11 900 9680.0058 M0002</t>
  </si>
  <si>
    <t>Motor Electrico De 150 H.P. Mca. U.S. De Mexico, 3 Faces, Armazon 444, Diseno B, 440V, Tipo Ru J-3-32 Pb2 Serie: Z05 7692 631-0005-0006</t>
  </si>
  <si>
    <t>Z05 7692 631-0005-0006</t>
  </si>
  <si>
    <t>Motor Electrico, Vertical Mca. U.S. De Mexico. No. De Serie: Y03 900 5289-0026 M0004</t>
  </si>
  <si>
    <t>Y03 900 5289-0026 M0004</t>
  </si>
  <si>
    <t>Motor Lectrico Vertical Mca. U.S. De Mexico De 300 H.P. 3 Fases 60 Hz, Armazon 500 Gp., Voltaje 460 Amp. 330, Tipo Hu, Diseno B, No. De Serie C04 900 9058-0046 M0003</t>
  </si>
  <si>
    <t xml:space="preserve">HF20 </t>
  </si>
  <si>
    <t>C04 900 9058-0046 M0003</t>
  </si>
  <si>
    <t>Motor Electrico, Vertical Mca. U.S. De Mexico. No. De Serie: Y04 900 5361-0036 M0003</t>
  </si>
  <si>
    <t>Y04 900 5361-0036 M0003</t>
  </si>
  <si>
    <t>XR-21-162</t>
  </si>
  <si>
    <t>Motor Electrico Vertical, Marca Us De Mexico, De 150 Hp, Tipo Rus, 460 Volts, 164 Amps, 1780 Rpm Serie: V10 9003464-0036-M-0001.</t>
  </si>
  <si>
    <t>Motor Electrico Vertical, Marca Us De Mexico, De 150 Hp, Tipo Rus, 460 Volts, 164 Amps, 1780 Rpm Serie:C02 900 8906-0039 M0004</t>
  </si>
  <si>
    <t>V10 9003464-0036-M-0001</t>
  </si>
  <si>
    <t>C02 900 8906-0039 M0004</t>
  </si>
  <si>
    <t>Motor Electrico Vertical, Marca Us De Mexico, De 150 Hp, Tipo Rus, 460 Volts, 164 Amps, 1780 Rpm Serie:C04 900 9099-0053 M0003</t>
  </si>
  <si>
    <t>C04 900 9099-0053 M0003</t>
  </si>
  <si>
    <t>Motor Electrico Vertical, Marca Us De Mexico, De 150 Hp, Tipo Rus, 460 Volts, 164 Amps, 1780 Rpm Serie:C04 900 9099-0053 M0001</t>
  </si>
  <si>
    <t>C04 900 9099-0053 M0001</t>
  </si>
  <si>
    <t xml:space="preserve">Arrancador de Voltaje Reducido </t>
  </si>
  <si>
    <t>52/62/2b/n1/a</t>
  </si>
  <si>
    <t>16-110-16</t>
  </si>
  <si>
    <t>3RE54312GA229AN6</t>
  </si>
  <si>
    <t>18-110-11-22</t>
  </si>
  <si>
    <t>Arrancadork981</t>
  </si>
  <si>
    <t>53/75/2b/n1/a</t>
  </si>
  <si>
    <t>13/110/16</t>
  </si>
  <si>
    <t xml:space="preserve">DP28 </t>
  </si>
  <si>
    <t xml:space="preserve">Motor marca U.S. Motors de México, cp:50,00, kw 37.30, armazon 326tp, encl: wp 1, Fases 1.15, tipo rus, clave :h, diseño: A. Hz: 60. serie: A06 900 7335-0022 M0003 </t>
  </si>
  <si>
    <t xml:space="preserve"> A06 900 7335-0022 M0003 </t>
  </si>
  <si>
    <t>Motor marca U.S. Motors de México, cp:50,00, kw 37.30, armazon 326tp, encl: wp 1, Fases 1.15, tipo rus, clave :h, diseño: A. Hz: 60. serie:A12 900 7900-0027 M0005</t>
  </si>
  <si>
    <t>A12 900 7900-0027 M0005</t>
  </si>
  <si>
    <t>Motor marca U.S. Motors de México, cp:50,00, kw 37.30, armazon 326tp, encl: wp 1, Fases 1.15, tipo rus, clave :h, diseño: A. Hz: 60. serie:E11 901 1015-0017 M0008</t>
  </si>
  <si>
    <t>HF82</t>
  </si>
  <si>
    <t>E11 901 1015-0017 M0008</t>
  </si>
  <si>
    <t>Motor marca U.S. Motors de México, cp:50,00, kw 37.30, armazon 326tp, encl: wp 1, Fases 1.15, tipo rus, clave :h, diseño: A. Hz: 60. serie: Y10 900 5760-0024 M0009</t>
  </si>
  <si>
    <t>Y10 900 5760-0024 M0009</t>
  </si>
  <si>
    <t>Motor marca U.S. Motors de México, cp:50,00, kw 37.30, armazon 326tp, encl: wp 1, Fases 1.15, tipo rus, clave :h, diseño: A. Hz: 60. serie: Z01 900 6015-0020 M0003</t>
  </si>
  <si>
    <t>Z01 900 6015-0020 M0003</t>
  </si>
  <si>
    <t>2024-61300</t>
  </si>
  <si>
    <t>2024-61301</t>
  </si>
  <si>
    <t>2024-61302</t>
  </si>
  <si>
    <t>2024-61303</t>
  </si>
  <si>
    <t>2024-61304</t>
  </si>
  <si>
    <t>2024-61305</t>
  </si>
  <si>
    <t>2024-61306</t>
  </si>
  <si>
    <t>2024-61307</t>
  </si>
  <si>
    <t>2024-61308</t>
  </si>
  <si>
    <t>2024-61309</t>
  </si>
  <si>
    <t>2024-61310</t>
  </si>
  <si>
    <t>2024-61311</t>
  </si>
  <si>
    <t>2024-61312</t>
  </si>
  <si>
    <t>2024-61313</t>
  </si>
  <si>
    <t>2024-61314</t>
  </si>
  <si>
    <t>2024-61315</t>
  </si>
  <si>
    <t>2024-61316</t>
  </si>
  <si>
    <t>2024-61317</t>
  </si>
  <si>
    <t>2024-61318</t>
  </si>
  <si>
    <t>2024-61319</t>
  </si>
  <si>
    <t>2024-61320</t>
  </si>
  <si>
    <t>2024-61321</t>
  </si>
  <si>
    <t>2024-61322</t>
  </si>
  <si>
    <t>2024-61323</t>
  </si>
  <si>
    <t>2024-61324</t>
  </si>
  <si>
    <t>2024-61325</t>
  </si>
  <si>
    <t>2024-61326</t>
  </si>
  <si>
    <t>2024-61327</t>
  </si>
  <si>
    <t>2024-61328</t>
  </si>
  <si>
    <t>2024-61329</t>
  </si>
  <si>
    <t>2024-61330</t>
  </si>
  <si>
    <t>2024-61331</t>
  </si>
  <si>
    <t>2024-61332</t>
  </si>
  <si>
    <t>2024-61333</t>
  </si>
  <si>
    <t>2024-61334</t>
  </si>
  <si>
    <t>2024-61335</t>
  </si>
  <si>
    <t>2024-61336</t>
  </si>
  <si>
    <t>2024-61337</t>
  </si>
  <si>
    <t>2024-61338</t>
  </si>
  <si>
    <t>2024-61339</t>
  </si>
  <si>
    <t>2024-61340</t>
  </si>
  <si>
    <t>2024-61341</t>
  </si>
  <si>
    <t>2024-61342</t>
  </si>
  <si>
    <t>2024-61343</t>
  </si>
  <si>
    <t>2024-61344</t>
  </si>
  <si>
    <t>2024-61345</t>
  </si>
  <si>
    <t>2024-61346</t>
  </si>
  <si>
    <t>2024-61347</t>
  </si>
  <si>
    <t>2024-61348</t>
  </si>
  <si>
    <t>2024-61349</t>
  </si>
  <si>
    <t>2024-61350</t>
  </si>
  <si>
    <t>2024-61351</t>
  </si>
  <si>
    <t>2024-61352</t>
  </si>
  <si>
    <t>2024-61353</t>
  </si>
  <si>
    <t>2024-61354</t>
  </si>
  <si>
    <t>2024-61355</t>
  </si>
  <si>
    <t>2024-61356</t>
  </si>
  <si>
    <t>2024-61357</t>
  </si>
  <si>
    <t>2024-61358</t>
  </si>
  <si>
    <t>2024-61359</t>
  </si>
  <si>
    <t>2024-61360</t>
  </si>
  <si>
    <t>2024-61361</t>
  </si>
  <si>
    <t>2024-61362</t>
  </si>
  <si>
    <t>2024-61363</t>
  </si>
  <si>
    <t>2024-61364</t>
  </si>
  <si>
    <t>2024-61366</t>
  </si>
  <si>
    <t>2024-61367</t>
  </si>
  <si>
    <t>2024-61368</t>
  </si>
  <si>
    <t>2024-61369</t>
  </si>
  <si>
    <t>2024-61370</t>
  </si>
  <si>
    <t>2024-61371</t>
  </si>
  <si>
    <t>2024-61372</t>
  </si>
  <si>
    <t>2024-61373</t>
  </si>
  <si>
    <t>2024-61374</t>
  </si>
  <si>
    <t>2024-61375</t>
  </si>
  <si>
    <t>2024-61376</t>
  </si>
  <si>
    <t>2024-61377</t>
  </si>
  <si>
    <t>2024-61378</t>
  </si>
  <si>
    <t>2024-61379</t>
  </si>
  <si>
    <t>2024-61380</t>
  </si>
  <si>
    <t>2024-61381</t>
  </si>
  <si>
    <t>2024-61382</t>
  </si>
  <si>
    <t>2024-61383</t>
  </si>
  <si>
    <t>2024-61384</t>
  </si>
  <si>
    <t>2024-61385</t>
  </si>
  <si>
    <t>2024-61386</t>
  </si>
  <si>
    <t>Motor marca U.S. Motors de México, cp:50,00, kw 37.30, armazon 326tp, encl: wp 1, Fases 1.15, tipo rus, clave :h, diseño: A. Hz: 60. serie: Y01 900 5125-0023 M0002</t>
  </si>
  <si>
    <t>2024-61387</t>
  </si>
  <si>
    <t>2024-61388</t>
  </si>
  <si>
    <t>2024-61389</t>
  </si>
  <si>
    <t>2024-61390</t>
  </si>
  <si>
    <t>2024-61391</t>
  </si>
  <si>
    <t>2024-61392</t>
  </si>
  <si>
    <t>2024-61393</t>
  </si>
  <si>
    <t>2024-61394</t>
  </si>
  <si>
    <t>2024-61395</t>
  </si>
  <si>
    <t>2024-61396</t>
  </si>
  <si>
    <t>2024-61397</t>
  </si>
  <si>
    <t>2024-61398</t>
  </si>
  <si>
    <t>2024-61399</t>
  </si>
  <si>
    <t>2024-61400</t>
  </si>
  <si>
    <t>2024-61401</t>
  </si>
  <si>
    <t>2024-61402</t>
  </si>
  <si>
    <t>2024-61403</t>
  </si>
  <si>
    <t>2024-61404</t>
  </si>
  <si>
    <t>2024-61405</t>
  </si>
  <si>
    <t>2024-61406</t>
  </si>
  <si>
    <t>2024-61407</t>
  </si>
  <si>
    <t>2024-61408</t>
  </si>
  <si>
    <t>2024-61409</t>
  </si>
  <si>
    <t>2024-61410</t>
  </si>
  <si>
    <t>2024-61411</t>
  </si>
  <si>
    <t>2024-61412</t>
  </si>
  <si>
    <t>2024-61413</t>
  </si>
  <si>
    <t>S22108</t>
  </si>
  <si>
    <t>Motor Electrico Vertical, Mca. U.S. De Mexico De 250 H.P. 3 Faces, 60 Hz, Armazon 445, Diseno B Clave G, 460 Volts, Serie X10 9004971 0020 M0002</t>
  </si>
  <si>
    <t>MOTORES U.S. DE MEXICO S.A. Armazon 1505P, H.P. 250, D iseño B, Clave G, Fase 3, Serie: T07 9002077-0043 M0001</t>
  </si>
  <si>
    <t>MOTORES U.S. DE MEXICO S.A. Armazon 1505P, H.P. 250, D iseño B, Clave G, Fase 3, Serie: V01 900 2288 0028 M0003</t>
  </si>
  <si>
    <t xml:space="preserve"> V01 900 2288 00238M0003</t>
  </si>
  <si>
    <t>2024-61414</t>
  </si>
  <si>
    <t xml:space="preserve">Bocina Inalambrica Vorago Karaoke </t>
  </si>
  <si>
    <t xml:space="preserve">Vorago </t>
  </si>
  <si>
    <t>KSP-500</t>
  </si>
  <si>
    <t>N° .</t>
  </si>
  <si>
    <t>Pablo Arcos Francisco</t>
  </si>
  <si>
    <t>José Olivo Bernal Castrejon</t>
  </si>
  <si>
    <t>Flaviano Miranda Manzanares</t>
  </si>
  <si>
    <t>Jose Olivo Bernal Castrejon</t>
  </si>
  <si>
    <t>Nabor Dorantes Sanchez</t>
  </si>
  <si>
    <t>Epifanio Ramos Pacheco</t>
  </si>
  <si>
    <t>Antonio Marino Hernandez</t>
  </si>
  <si>
    <t>Raymundo Locia Bello</t>
  </si>
  <si>
    <t>José Manuel Garcia Sanchez</t>
  </si>
  <si>
    <t>Jesús Manuel García Sanchez</t>
  </si>
  <si>
    <t>INACTIVO</t>
  </si>
  <si>
    <t>Martín Ojendis Narciso</t>
  </si>
  <si>
    <t>Martin Ojendis Narciso</t>
  </si>
  <si>
    <t>Neftali Sanchez Serrano</t>
  </si>
  <si>
    <t xml:space="preserve">Jesus Espiritu </t>
  </si>
  <si>
    <t>Jesús Espiritu</t>
  </si>
  <si>
    <t>ACTIVO</t>
  </si>
  <si>
    <t xml:space="preserve"> </t>
  </si>
  <si>
    <t>Francisco Fiscal Tlanipateco</t>
  </si>
  <si>
    <t>BOMBA VERTICAL. Equipo de bombeo sumergible. Marca "bamsa" de 100 HP. A 440 V, 60 Hz, 3500 rpm, J - 10-7</t>
  </si>
  <si>
    <t>2024-61365</t>
  </si>
  <si>
    <t>Interruptor termomagnetico. Marca SIEMENS de 200 amps, 3 polos en gabinete</t>
  </si>
  <si>
    <t xml:space="preserve">TANQUE VIGURI </t>
  </si>
  <si>
    <t>Motor Lectrico Vertical Mca. U.S. De Mexico De 300 H.P. 3 Fases 60 Hz, Armazon 500 Gp., Voltaje 460 Amp. 330, Tipo Hu, Diseno B, No. De Serie X0990049050030M0005</t>
  </si>
  <si>
    <t xml:space="preserve"> X0990049050030M0005</t>
  </si>
  <si>
    <t>Ingeniería computacional para el ser humano</t>
  </si>
  <si>
    <t>52/64N/BO/N1/22 MC608</t>
  </si>
  <si>
    <t>Y01 900 5125-0023 M0002</t>
  </si>
  <si>
    <t>Motor 2-B1 Armazon :H445Tp Tipo Rus Diseno : B, Hz 60 Modelo Dn 14 Serie: A11 900 77760053 M0002</t>
  </si>
  <si>
    <t>A11 900 77760053 M0002</t>
  </si>
  <si>
    <t>Motor B-3 Armazon : H445Tp Tipo: Rus, Diseno B, Hz: 60 Modelo : Dp34 Serie: V01 1370 3898 0001 M0004</t>
  </si>
  <si>
    <t>V01 1370 3898 0001 M0004</t>
  </si>
  <si>
    <t>Motor Electrico De 150 H.P. Mca. U.S. De Mexico, 3 Faces, Serie: X11 900 5027 0069 M0005</t>
  </si>
  <si>
    <t>X11 900 5027 0069 M0005</t>
  </si>
  <si>
    <t>SAF</t>
  </si>
  <si>
    <t>Serie 11201663785</t>
  </si>
  <si>
    <t>Ing. Javier Reyes Abarca</t>
  </si>
  <si>
    <t>Elaboró</t>
  </si>
  <si>
    <t>Revisó</t>
  </si>
  <si>
    <t>Escritorio de oficina color café, con repisas laterales</t>
  </si>
  <si>
    <t>Agripino Calleja Galvez</t>
  </si>
  <si>
    <t>Unidad de Atención Ciudadana</t>
  </si>
  <si>
    <t>DAR DE BAJA</t>
  </si>
  <si>
    <t>estaba con esther</t>
  </si>
  <si>
    <t>Call Center</t>
  </si>
  <si>
    <t>Unidad de Archivo</t>
  </si>
  <si>
    <t>Sección de lectura y repartos</t>
  </si>
  <si>
    <t>Departamento de Atención Integral</t>
  </si>
  <si>
    <t>Unidad de Cultura del Agua</t>
  </si>
  <si>
    <t>Dirección General</t>
  </si>
  <si>
    <t>Sección Sindical SUSPEG</t>
  </si>
  <si>
    <t xml:space="preserve">Departamento de Operación y Mantenimiento - Los Ángeles </t>
  </si>
  <si>
    <t>SC - Extensión</t>
  </si>
  <si>
    <t>SC</t>
  </si>
  <si>
    <t>STO</t>
  </si>
  <si>
    <t xml:space="preserve">Unidad de Transparencia </t>
  </si>
  <si>
    <t>Sección de distribución de agua</t>
  </si>
  <si>
    <t>Vicente Reyes Camacho</t>
  </si>
  <si>
    <t>está en la dirección</t>
  </si>
  <si>
    <t xml:space="preserve">POR ACTUALIZAR EN RESGUARDO </t>
  </si>
  <si>
    <t>Roberto Belester Lozano Lorenzana</t>
  </si>
  <si>
    <t>r</t>
  </si>
  <si>
    <t>Silla apilable metálica forrada en pliana color negro</t>
  </si>
  <si>
    <t>Escritorio en "L" Velvet</t>
  </si>
  <si>
    <t>Archivero negro con dos gavetas</t>
  </si>
  <si>
    <t>Escritorio de MDF color chocolate con cuatro divisiones y dos cajones en cada una</t>
  </si>
  <si>
    <t>Javier Reyes Abarca</t>
  </si>
  <si>
    <t>Escritorio de estructura metálica color arena con una cajonera tamaño oficio. Medidas de 1.20 x 0.50 [m]</t>
  </si>
  <si>
    <t>Escritorio semiejecutivo de estructura metálica color beige, forrado en formica color café con dos cajones laterales. Marca Riviera. Medidas 1.2 x 0.75 x 0.75 [m]</t>
  </si>
  <si>
    <t xml:space="preserve">Ventilador de pedestal color blanco con tres velocidades. Marca Lasko </t>
  </si>
  <si>
    <t>Reloj checador electrónico. Marca Prix Modelo 3000X (16 De Sept.) Reloj Checador Electronico Time Recader - Los Angeles</t>
  </si>
  <si>
    <t>Camioneta Marca Chevrolet pick up, Color Blanco, Motor Hecho En Mexico, Serie 1GCEC14X74Z111995, Placas HD-97-5 Vehiculo activo</t>
  </si>
  <si>
    <t>Laptop Acer Aspire V3-574-55CP 15-4210U 8GB 1T  WiN 8.1. S: NXG1KAL00153804D5F17600</t>
  </si>
  <si>
    <t xml:space="preserve"> CPU color negro, marca Samsung. Pantalla LG S/N:409NDGLDK735; MOD. 19M35AA; Teclado Logitech s/n:2101sc30ae08: Mouse Logitech 510-002182 </t>
  </si>
  <si>
    <t>Anaquel metálico color café y  con cinco entrepaños</t>
  </si>
  <si>
    <t>Escritorio ejecutivo metálico color beige, forrado en formica color café con dos cajones laterales. Medidas: 1.50 x 0.70 x 0.73 [m]</t>
  </si>
  <si>
    <t xml:space="preserve">Equipo multifuncional. Marca EPSON; Modelo L3250, N/S:XAGZ014947 </t>
  </si>
  <si>
    <t>Sillón ejecutivo (sin más características)</t>
  </si>
  <si>
    <t>Anaquel  metálico color café con cinco entrepaños</t>
  </si>
  <si>
    <t xml:space="preserve">Escritorio ejecutivo de estrcutura metálica y cubierta de melamina formica color arena, con pedestal y dos cajones. Medidas de 1.50 x 0.75 [m]  </t>
  </si>
  <si>
    <t xml:space="preserve">CPU ensamblado color negro de 465 GB; Win.10, Teclado Logitech color negro S/N:1939MR110028,Mouse Alámbrico Color Negro Marca Spectra; Mod. 60003 </t>
  </si>
  <si>
    <t>Monitor negrp BENQ. S:ETF5808093SL0</t>
  </si>
  <si>
    <t xml:space="preserve">Escritorio ejecutivo metálico forrado en formica color café, con cuatro cajones. Medidas 1.5 x 0.70 x 0.75 [m] </t>
  </si>
  <si>
    <t>Sillón semiejecutivo modelo pride con cabecera fija, asiento y respaldo tapizado en tela de alta calidad color negro y hule tipo poliuretano de inyección. Mecanismo ejecutivo de respaldo y regulador de extensión</t>
  </si>
  <si>
    <t xml:space="preserve">Laptop DELL Inspirion i5 3501. S:75H30H3 </t>
  </si>
  <si>
    <t>Pride</t>
  </si>
  <si>
    <t>Cpu color negro, marca Hp. S:MXL0390FG1</t>
  </si>
  <si>
    <t>Monitor LCD de 18.5". S:Cnc136Qfk5</t>
  </si>
  <si>
    <t>Ventilador de torre color blanco. Marca Atvio. S:gz-12bw</t>
  </si>
  <si>
    <t>Sumadora color beige,marca Casio. S:12digfr-2650t</t>
  </si>
  <si>
    <t>Escritorio semiejecutivo color verde. Medidas 1.14 x 0.70 x 0.73 [m]</t>
  </si>
  <si>
    <t>Computadora de escritorio Lenovo</t>
  </si>
  <si>
    <t>Silla secretarial modelo A07-5 con descansabrazos, pistón neumático y respaldo bajo</t>
  </si>
  <si>
    <t>Monitor marca Samsung, modelo S19B150. S:ZUMLHTNC900791R</t>
  </si>
  <si>
    <t xml:space="preserve">Archivero metálico color gris con dos gavetas </t>
  </si>
  <si>
    <t>Vecker generador Trif 20HP15000W</t>
  </si>
  <si>
    <t>Cámara Canon EOS Rebel T5i + EF-S 18-55 mm</t>
  </si>
  <si>
    <t>Computadora de escritorio Lenovo. S:MP13YBAE</t>
  </si>
  <si>
    <t>Sillón ejecutivo giratorio forrado en pliana color negro</t>
  </si>
  <si>
    <t>Dos bancas aeropuerto de cuatro plazas</t>
  </si>
  <si>
    <t>Escritorio invisible de cristal templado</t>
  </si>
  <si>
    <t>Laptop Dell Inspirion 3501, 15,6" HD Intel Core i5-1035G1 S:JF1QMJ3</t>
  </si>
  <si>
    <t>Multifuncional color negro, marca Epson. Modelo C634J, EcoTank L3250;  S/N: XAGB316226</t>
  </si>
  <si>
    <t>Ecanner color ostión, marca Brother; Modelo ADS-200; S/N U64871L1X113614</t>
  </si>
  <si>
    <t>Impresora multifuncional EPSON Econotank L6270. S:44101501</t>
  </si>
  <si>
    <t>Jose de Jesus Salazar Meza</t>
  </si>
  <si>
    <t>Mesa circular para juntas de plástico color blanco</t>
  </si>
  <si>
    <t>Mesa de madera color café, con un entrepaño. Medidas 47 x  75 [cm]</t>
  </si>
  <si>
    <t>Escritorio ejecutivo metálico color beige con dos cajones</t>
  </si>
  <si>
    <t xml:space="preserve">Sillón ejecutivo color café, con descansabrazos </t>
  </si>
  <si>
    <t>Laptop color negro Hp 240 GB, 14" Intel Core i5, 8GB, 1TB, WIN 10. Serie: SCG1462YSX</t>
  </si>
  <si>
    <t xml:space="preserve">Silla de plástico color blanco </t>
  </si>
  <si>
    <t>BAJA. PASAR A DCP</t>
  </si>
  <si>
    <t>Verificar, el codigo que tenía esta descripción es 61196</t>
  </si>
  <si>
    <t>2024 - 61415</t>
  </si>
  <si>
    <t>Impresora Hp Laser 107W, color blanco</t>
  </si>
  <si>
    <t>107W</t>
  </si>
  <si>
    <t>Compra nueva, junto con la impresora de SC.  25/11/2024</t>
  </si>
  <si>
    <t>2024 - 61416</t>
  </si>
  <si>
    <t>Impresora Canon G1130 PIXMA, color negro</t>
  </si>
  <si>
    <t>G1130 Pixma</t>
  </si>
  <si>
    <t>Compra nueva.  25/11/2024</t>
  </si>
  <si>
    <t>Flor Karina Ozuna Dircio</t>
  </si>
  <si>
    <t>..</t>
  </si>
  <si>
    <t>Silla de madera con tubos de fierro</t>
  </si>
  <si>
    <t>Escritorio para computadora, aglomerado en color caoba,printaform</t>
  </si>
  <si>
    <t>Teclado marca Acteck. S:049297040883</t>
  </si>
  <si>
    <t>Mouse marca Logitech: S:1836H500C898</t>
  </si>
  <si>
    <t>Computadora Hp G3 SF con procesador Intel Ci3 9100 4C 4.2 GHZ. Memoria RAM 8GB, disco duro 1 TB HDD DVD RW Windows 10 Pro Monitor 18.5, CPU 8CG939D5TN</t>
  </si>
  <si>
    <t>HP G3 SF</t>
  </si>
  <si>
    <t>Juan José Hernández Jorge</t>
  </si>
  <si>
    <t>Escritorio ejecutivo metálico color gris y formica color café. Medidas: 1.50 x 0.75 x 0.75 [m]</t>
  </si>
  <si>
    <t>Silla imitación piel NY</t>
  </si>
  <si>
    <t>CPU Veritron. Monitor G250HV, color negro de dieciséis puertos. S: PSBD403004111035E89600</t>
  </si>
  <si>
    <t>Silla apilable forrada en pliana color café con descansabrazos</t>
  </si>
  <si>
    <t>Teclado Compaq. Mod: LE136011891</t>
  </si>
  <si>
    <t>Monitor color negro/gris, marca BenQ. S:ETF58080</t>
  </si>
  <si>
    <t>Cpu con 2 gb en RAM, procesador Intel, Atom, D525, Grabado de DVD supermultitarjeta de graf gma 3150 integrada disco duro 500 GB y webcam</t>
  </si>
  <si>
    <t xml:space="preserve">15654 - 171-3 del H. Ayuntamiento </t>
  </si>
  <si>
    <t xml:space="preserve">Anaquel de madera color café con doce puertas. Medidas de 1.58 x 1.88 x 0.33 [m] </t>
  </si>
  <si>
    <t xml:space="preserve">Escritorio ejecutivo metálico color beige, con cinco cajones laterales. Medidas 1.53 x 0.86 x 0.78 [m] </t>
  </si>
  <si>
    <t>LO TENÍA JUAN CARLOS SÁNCHEZ ARCOS</t>
  </si>
  <si>
    <t>Escritorio de madera de color café</t>
  </si>
  <si>
    <t>Archivero metálico color blanco con cuatro gavetas. Medidas: 1.34 x 0.68 x 0.48 [m]</t>
  </si>
  <si>
    <t>Archivero color negro con dos gavetas</t>
  </si>
  <si>
    <t>Mesa color blanco de metal y  acrílico. Medidas de 0.75 x 1.83 x 0.74 [m]</t>
  </si>
  <si>
    <t>Escritorio ejecutivo de dos pedestales con cubierta de melamina formica color arena y estructura metálica Cal. 22 PMG. Medidas de 1.5 x 0.75 [m]</t>
  </si>
  <si>
    <t>Impresora color rojo, marca Canon. Mod. Mg3610. S:kkgc25195</t>
  </si>
  <si>
    <t xml:space="preserve">Ventilador de mesa color negro. Marca Taurus </t>
  </si>
  <si>
    <t>Pizarrón color verde</t>
  </si>
  <si>
    <t>Teclado marca Acer. S:KRUSBOP12511500023K100</t>
  </si>
  <si>
    <t>Monitor color negro. Marca Acer. S:11201660885</t>
  </si>
  <si>
    <t>Escritorio semiejecutivo metálico color gris, con dos cajones laterales, forrado en formica color café. Medidas 1.20 x 0.75 x 0.75 [m]</t>
  </si>
  <si>
    <t>Monitor Hp LED 18.5", mod V190. S:ICR84214L0</t>
  </si>
  <si>
    <t>Teclado marca Acteck, mod. Rt-9930. S:049293061653</t>
  </si>
  <si>
    <t>Cpu, marca Acer. Intel Core 13210031 ghz. Memoria ram de 4 gb</t>
  </si>
  <si>
    <t>Subdirector de Administración y Finanzas</t>
  </si>
  <si>
    <t>Ing. José Alberto Lara Vargas</t>
  </si>
  <si>
    <t>Librero credenza de madera con 6 cajones y 3 compartimentos.</t>
  </si>
  <si>
    <t>Transformador trífasico de baja tensión. Tipo seco 5Kva REL 480V-240/1.38V 02</t>
  </si>
  <si>
    <t>5Kva REL 480V-240/1.38V 02</t>
  </si>
  <si>
    <t>Tinaco de 5000 litros Tricapa</t>
  </si>
  <si>
    <t>Computadora All in One Hp DG0000LA</t>
  </si>
  <si>
    <t xml:space="preserve">Miguel Ángel Rabadán Delgado </t>
  </si>
  <si>
    <t>Silla secretarial MC-1068M, color negro</t>
  </si>
  <si>
    <t>Transformador poste 150 kva 440/254V</t>
  </si>
  <si>
    <t>Librero 4TUNE con repisas café</t>
  </si>
  <si>
    <t>Computadora de escritorio Dell Vostro 3681</t>
  </si>
  <si>
    <t>Benjamin Maya Vicencio</t>
  </si>
  <si>
    <t>Silla acojinada tapizada en color negro</t>
  </si>
  <si>
    <t>Laptop NB Aspire V3-574-55CP 15-4210U 8GB 1T negro Win 8.1 S:NXG1KAL00153804D5F7600</t>
  </si>
  <si>
    <t>Laptop, Marca Acer, NB ASPIRE V3-574-55CP 15-4210U 8GB 1T negro win 8.1. S:NXG1KAL00153804DDD7600</t>
  </si>
  <si>
    <t>Laptop NB ASPIRE V3-574-55CP 15-4210U 8GB 1T negro win 8.1. S:nxg1kal00153804d837600</t>
  </si>
  <si>
    <t>Camioneta Dodge RAM 1500 pick up, manual de seis velocidades. Cap. de Carga: 1 TON y tres pasajeros</t>
  </si>
  <si>
    <t>1DCHA16K2AJ187729</t>
  </si>
  <si>
    <t>Mouse Hp, Color Negro,</t>
  </si>
  <si>
    <t>Lissette Virginia Villanueva Rivera</t>
  </si>
  <si>
    <t>José Alberto Lara Vargas</t>
  </si>
  <si>
    <t>Archivero Metalico Con 4 Gavetas, Color Beige, Marca Hirsh Medidas: 1.32 X 0.64 X 0.46 Mts.</t>
  </si>
  <si>
    <t>Carolina Reyes Morante</t>
  </si>
  <si>
    <t>Stock DCP</t>
  </si>
  <si>
    <t xml:space="preserve">STO </t>
  </si>
  <si>
    <t>Proceso de baja</t>
  </si>
  <si>
    <r>
      <t xml:space="preserve">Videoproyector Epson Blanco serie X8951500064 </t>
    </r>
    <r>
      <rPr>
        <sz val="11"/>
        <color theme="1"/>
        <rFont val="Arial"/>
        <family val="2"/>
      </rPr>
      <t>(</t>
    </r>
  </si>
  <si>
    <t>Autorizó</t>
  </si>
  <si>
    <t xml:space="preserve">Mtro. Miguel Ángel Rabadán Delgado </t>
  </si>
  <si>
    <t>Director  General</t>
  </si>
  <si>
    <t xml:space="preserve">Camioneta , Marca Ford, F-350 Modelo 2011, Serie No. 1Fedf3G67Beb70941. Operacion </t>
  </si>
  <si>
    <t>Camioneta Ford Serv Integral automotor, F-350</t>
  </si>
  <si>
    <t>3FTGF17236MA27824</t>
  </si>
  <si>
    <t>TANQUE SAN MATEO</t>
  </si>
  <si>
    <t>TANQUE LOS ANGELES</t>
  </si>
  <si>
    <t>Pickp Ford color blanca</t>
  </si>
  <si>
    <t>3FTGF17297MA17994</t>
  </si>
  <si>
    <t>ESTÁ EN LA PTAR</t>
  </si>
  <si>
    <t>Fecha de Adquisición</t>
  </si>
  <si>
    <t>Mouse, Color Negro</t>
  </si>
  <si>
    <t xml:space="preserve">Maribel Salas Romero  </t>
  </si>
  <si>
    <t>INVENTARIO GENERAL DE BIENES MUEBLES DE LA CAPACH (ACTIVO FIJO)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</si>
</sst>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5" formatCode="0.00000"/>
  </numFmts>
  <fonts count="19"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6"/>
      <color rgb="FF333333"/>
      <name val="Arial"/>
      <family val="2"/>
    </font>
    <font>
      <sz val="16"/>
      <color theme="1"/>
      <name val="Aptos Narrow"/>
      <family val="2"/>
      <scheme val="minor"/>
    </font>
    <font>
      <sz val="14"/>
      <color theme="1"/>
      <name val="Arial"/>
      <family val="2"/>
    </font>
    <font>
      <sz val="12"/>
      <color theme="1"/>
      <name val="Aptos Narrow"/>
      <family val="2"/>
      <scheme val="minor"/>
    </font>
    <font>
      <sz val="14"/>
      <color theme="1"/>
      <name val="Aptos Narrow"/>
      <family val="2"/>
      <scheme val="minor"/>
    </font>
    <font>
      <b/>
      <sz val="14"/>
      <color theme="1"/>
      <name val="Arial"/>
      <family val="2"/>
    </font>
    <font>
      <b/>
      <sz val="16"/>
      <color theme="1"/>
      <name val="Arial"/>
      <family val="2"/>
    </font>
    <font>
      <b/>
      <sz val="16"/>
      <color theme="1"/>
      <name val="Aptos Narrow"/>
      <family val="2"/>
      <scheme val="minor"/>
    </font>
    <font>
      <sz val="16"/>
      <color theme="1"/>
      <name val="Arial"/>
      <family val="2"/>
    </font>
    <font>
      <b/>
      <sz val="14"/>
      <color theme="1"/>
      <name val="Aptos Narrow"/>
      <family val="2"/>
      <scheme val="minor"/>
    </font>
    <font>
      <b/>
      <sz val="12"/>
      <color theme="1"/>
      <name val="Aptos Narrow"/>
      <family val="2"/>
      <scheme val="minor"/>
    </font>
    <font>
      <sz val="16"/>
      <name val="Aptos Narrow"/>
      <family val="2"/>
      <scheme val="minor"/>
    </font>
    <font>
      <sz val="11"/>
      <color rgb="FFFF0000"/>
      <name val="Aptos Narrow"/>
      <family val="2"/>
      <scheme val="minor"/>
    </font>
    <font>
      <b/>
      <sz val="11"/>
      <color theme="1"/>
      <name val="Aptos Narrow"/>
      <family val="2"/>
      <scheme val="minor"/>
    </font>
    <font>
      <b/>
      <sz val="26"/>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5"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xf>
    <xf numFmtId="0" fontId="0" fillId="0" borderId="0" xfId="0"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xf numFmtId="0" fontId="8" fillId="0" borderId="0" xfId="0" applyFont="1" applyAlignment="1">
      <alignment horizontal="center" vertical="center"/>
    </xf>
    <xf numFmtId="0" fontId="9" fillId="0" borderId="0" xfId="0" applyFont="1" applyAlignment="1">
      <alignment horizontal="left"/>
    </xf>
    <xf numFmtId="0" fontId="8" fillId="0" borderId="0" xfId="0" applyFont="1" applyAlignment="1">
      <alignment horizontal="left" vertical="center"/>
    </xf>
    <xf numFmtId="0" fontId="14" fillId="0" borderId="0" xfId="0" applyFont="1" applyAlignment="1">
      <alignment horizontal="center"/>
    </xf>
    <xf numFmtId="0" fontId="14" fillId="0" borderId="0" xfId="0" applyFont="1"/>
    <xf numFmtId="0" fontId="8" fillId="0" borderId="0" xfId="0" applyFont="1" applyAlignment="1">
      <alignment horizontal="center"/>
    </xf>
    <xf numFmtId="0" fontId="2" fillId="0" borderId="0" xfId="0" applyFont="1" applyAlignment="1">
      <alignment horizontal="center" vertical="center"/>
    </xf>
    <xf numFmtId="0" fontId="0" fillId="4" borderId="0" xfId="0" applyFill="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xf>
    <xf numFmtId="165" fontId="0" fillId="0" borderId="0" xfId="0" applyNumberFormat="1" applyAlignment="1">
      <alignment horizontal="center" vertical="center"/>
    </xf>
    <xf numFmtId="0" fontId="5" fillId="4" borderId="0" xfId="0" applyFont="1" applyFill="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left" vertical="center" wrapText="1"/>
    </xf>
    <xf numFmtId="44" fontId="8" fillId="0" borderId="0" xfId="1" applyFont="1" applyFill="1"/>
    <xf numFmtId="0" fontId="7" fillId="0" borderId="0" xfId="0" applyFont="1" applyAlignment="1">
      <alignment horizontal="center" vertical="center" wrapText="1"/>
    </xf>
    <xf numFmtId="44" fontId="0" fillId="0" borderId="0" xfId="1" applyFont="1" applyFill="1"/>
    <xf numFmtId="0" fontId="17" fillId="0" borderId="0" xfId="0" applyFont="1" applyAlignment="1">
      <alignment horizontal="center" vertical="center" wrapText="1"/>
    </xf>
    <xf numFmtId="0" fontId="14" fillId="0" borderId="0" xfId="0" applyFont="1" applyAlignment="1">
      <alignment horizontal="center" vertical="center" wrapText="1"/>
    </xf>
    <xf numFmtId="44" fontId="8" fillId="0" borderId="0" xfId="1" applyFont="1" applyFill="1" applyAlignment="1">
      <alignment horizontal="center" vertical="center"/>
    </xf>
    <xf numFmtId="44" fontId="0" fillId="0" borderId="2" xfId="1" applyFont="1" applyFill="1" applyBorder="1"/>
    <xf numFmtId="44" fontId="8" fillId="0" borderId="2" xfId="1" applyFont="1" applyFill="1" applyBorder="1"/>
    <xf numFmtId="0" fontId="13" fillId="0" borderId="0" xfId="0" applyFont="1" applyAlignment="1">
      <alignment horizontal="center" vertical="center" wrapText="1"/>
    </xf>
    <xf numFmtId="0" fontId="11" fillId="0" borderId="0" xfId="0" applyFont="1" applyAlignment="1">
      <alignment horizontal="center" vertical="center" wrapText="1"/>
    </xf>
    <xf numFmtId="44" fontId="11" fillId="0" borderId="0" xfId="1" applyFont="1" applyFill="1" applyAlignment="1">
      <alignment horizontal="center" vertical="center" wrapText="1"/>
    </xf>
    <xf numFmtId="44" fontId="5" fillId="0" borderId="0" xfId="1" applyFont="1" applyFill="1" applyAlignment="1">
      <alignment horizontal="center" vertical="center"/>
    </xf>
    <xf numFmtId="44" fontId="0" fillId="0" borderId="0" xfId="1" applyFont="1" applyFill="1" applyAlignment="1">
      <alignment horizontal="center" vertical="center"/>
    </xf>
    <xf numFmtId="44" fontId="5" fillId="0" borderId="0" xfId="1" applyFont="1" applyFill="1" applyBorder="1" applyAlignment="1">
      <alignment horizontal="center" vertical="center"/>
    </xf>
    <xf numFmtId="44" fontId="4" fillId="0" borderId="0" xfId="1" applyFont="1" applyFill="1" applyBorder="1" applyAlignment="1">
      <alignment horizontal="center" vertical="center" wrapText="1"/>
    </xf>
    <xf numFmtId="44" fontId="5" fillId="0" borderId="0" xfId="1" applyFont="1" applyAlignment="1">
      <alignment horizontal="center" vertical="center"/>
    </xf>
    <xf numFmtId="0" fontId="0" fillId="0" borderId="0" xfId="0" applyAlignment="1">
      <alignment vertical="center"/>
    </xf>
    <xf numFmtId="44" fontId="5" fillId="0" borderId="0" xfId="1" applyFont="1"/>
    <xf numFmtId="44" fontId="5" fillId="4" borderId="0" xfId="1" applyFont="1" applyFill="1"/>
    <xf numFmtId="44" fontId="5" fillId="0" borderId="0" xfId="1" applyFont="1" applyAlignment="1">
      <alignment horizontal="center"/>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5" fillId="3" borderId="0" xfId="0" applyFont="1" applyFill="1" applyAlignment="1">
      <alignment horizontal="center" vertical="center"/>
    </xf>
    <xf numFmtId="44" fontId="8" fillId="0" borderId="0" xfId="1" applyFont="1" applyFill="1" applyBorder="1"/>
    <xf numFmtId="44" fontId="0" fillId="0" borderId="0" xfId="1" applyFont="1" applyFill="1" applyBorder="1"/>
    <xf numFmtId="0" fontId="11" fillId="3" borderId="0" xfId="0" applyFont="1"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7" fillId="3" borderId="0" xfId="0" applyFont="1" applyFill="1" applyAlignment="1">
      <alignment horizontal="center" vertical="center" wrapText="1"/>
    </xf>
    <xf numFmtId="44" fontId="5" fillId="0" borderId="0" xfId="1" applyFont="1" applyFill="1"/>
    <xf numFmtId="0" fontId="8" fillId="0" borderId="0" xfId="0" applyFont="1" applyAlignment="1">
      <alignment vertical="top"/>
    </xf>
    <xf numFmtId="0" fontId="16" fillId="0" borderId="0" xfId="0" applyFont="1" applyAlignment="1">
      <alignment horizontal="center" vertical="center" wrapText="1"/>
    </xf>
    <xf numFmtId="0" fontId="15" fillId="0" borderId="0" xfId="0" applyFont="1" applyAlignment="1">
      <alignment horizontal="center" vertical="center" wrapText="1"/>
    </xf>
    <xf numFmtId="2" fontId="8" fillId="0" borderId="0" xfId="0" applyNumberFormat="1" applyFont="1" applyAlignment="1">
      <alignment horizontal="center" vertical="center" wrapText="1"/>
    </xf>
    <xf numFmtId="0" fontId="12" fillId="0" borderId="0" xfId="0" applyFont="1" applyAlignment="1">
      <alignment horizontal="center" vertical="center" wrapText="1"/>
    </xf>
    <xf numFmtId="3" fontId="8" fillId="0" borderId="0" xfId="0" applyNumberFormat="1" applyFont="1" applyAlignment="1">
      <alignment horizontal="center" vertical="center" wrapText="1"/>
    </xf>
    <xf numFmtId="3" fontId="0" fillId="0" borderId="0" xfId="0" applyNumberFormat="1" applyAlignment="1">
      <alignment horizontal="center" vertical="center" wrapText="1"/>
    </xf>
    <xf numFmtId="1" fontId="0" fillId="0" borderId="0" xfId="0" applyNumberFormat="1" applyAlignment="1">
      <alignment horizontal="center" vertical="center" wrapText="1"/>
    </xf>
    <xf numFmtId="0" fontId="8" fillId="3" borderId="0" xfId="0" applyFont="1" applyFill="1" applyAlignment="1">
      <alignment vertical="top" wrapText="1"/>
    </xf>
    <xf numFmtId="0" fontId="5" fillId="3" borderId="0" xfId="0" applyFont="1" applyFill="1" applyAlignment="1">
      <alignment horizontal="left" vertical="center" wrapText="1"/>
    </xf>
    <xf numFmtId="44" fontId="0" fillId="3" borderId="0" xfId="1" applyFont="1" applyFill="1"/>
    <xf numFmtId="2" fontId="0" fillId="0" borderId="0" xfId="0" applyNumberFormat="1" applyAlignment="1">
      <alignment horizontal="center" vertical="center" wrapText="1"/>
    </xf>
    <xf numFmtId="0" fontId="0" fillId="3" borderId="0" xfId="0" applyFill="1"/>
    <xf numFmtId="0" fontId="17" fillId="3" borderId="0" xfId="0" applyFont="1" applyFill="1" applyAlignment="1">
      <alignment horizontal="center" vertical="center" wrapText="1"/>
    </xf>
    <xf numFmtId="4" fontId="7" fillId="0" borderId="0" xfId="0" applyNumberFormat="1" applyFont="1" applyAlignment="1">
      <alignment horizontal="center" vertical="center" wrapText="1"/>
    </xf>
    <xf numFmtId="4" fontId="0" fillId="0" borderId="0" xfId="0" applyNumberFormat="1" applyAlignment="1">
      <alignment horizontal="center" vertical="center" wrapText="1"/>
    </xf>
    <xf numFmtId="44" fontId="8" fillId="0" borderId="0" xfId="0" applyNumberFormat="1" applyFont="1"/>
    <xf numFmtId="0" fontId="12" fillId="0" borderId="0" xfId="0" applyFont="1"/>
    <xf numFmtId="0" fontId="3" fillId="0" borderId="0" xfId="0" applyFont="1"/>
    <xf numFmtId="0" fontId="6" fillId="0" borderId="0" xfId="0" applyFont="1"/>
    <xf numFmtId="0" fontId="3" fillId="0" borderId="0" xfId="0" applyFont="1" applyAlignment="1">
      <alignment horizontal="center" vertical="center"/>
    </xf>
    <xf numFmtId="0" fontId="6" fillId="0" borderId="0" xfId="0" applyFont="1" applyAlignment="1">
      <alignment horizontal="center"/>
    </xf>
    <xf numFmtId="0" fontId="0" fillId="0" borderId="0" xfId="0" applyAlignment="1">
      <alignment vertical="top" wrapText="1"/>
    </xf>
    <xf numFmtId="0" fontId="0" fillId="0" borderId="0" xfId="0" applyAlignment="1">
      <alignment horizontal="left" vertical="center" wrapText="1"/>
    </xf>
    <xf numFmtId="0" fontId="5" fillId="0" borderId="0" xfId="0" applyFont="1"/>
    <xf numFmtId="0" fontId="14" fillId="3" borderId="0" xfId="0" applyFont="1" applyFill="1" applyAlignment="1">
      <alignment horizontal="center" vertical="center" wrapText="1"/>
    </xf>
    <xf numFmtId="0" fontId="13" fillId="3" borderId="0" xfId="0" applyFont="1" applyFill="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wrapText="1"/>
    </xf>
    <xf numFmtId="0" fontId="10" fillId="0" borderId="0" xfId="0" applyFont="1" applyAlignment="1">
      <alignment horizontal="center"/>
    </xf>
    <xf numFmtId="0" fontId="0" fillId="0" borderId="0" xfId="0" applyAlignment="1">
      <alignment horizontal="center"/>
    </xf>
    <xf numFmtId="0" fontId="14" fillId="0" borderId="0" xfId="0" applyFont="1" applyAlignment="1">
      <alignment horizontal="center"/>
    </xf>
    <xf numFmtId="0" fontId="8" fillId="0" borderId="3" xfId="0" applyFont="1" applyBorder="1" applyAlignment="1">
      <alignment horizontal="center"/>
    </xf>
    <xf numFmtId="0" fontId="18" fillId="0" borderId="0" xfId="0" applyFont="1" applyAlignment="1">
      <alignment horizontal="center" vertical="center"/>
    </xf>
    <xf numFmtId="0" fontId="11" fillId="0" borderId="0" xfId="0" applyFont="1" applyFill="1" applyAlignment="1">
      <alignment horizontal="center" vertical="center"/>
    </xf>
    <xf numFmtId="14" fontId="5" fillId="0" borderId="0" xfId="0" applyNumberFormat="1" applyFont="1" applyAlignment="1">
      <alignment horizontal="center" vertical="center"/>
    </xf>
    <xf numFmtId="14" fontId="7" fillId="0" borderId="0" xfId="0" applyNumberFormat="1" applyFont="1" applyAlignment="1">
      <alignment horizontal="center" vertical="center"/>
    </xf>
    <xf numFmtId="0" fontId="11" fillId="4" borderId="0" xfId="0" applyFont="1" applyFill="1" applyAlignment="1">
      <alignment horizontal="center" vertical="center"/>
    </xf>
    <xf numFmtId="14" fontId="4" fillId="2" borderId="1" xfId="0" applyNumberFormat="1" applyFont="1" applyFill="1" applyBorder="1" applyAlignment="1">
      <alignment horizontal="center" vertical="center" wrapText="1"/>
    </xf>
  </cellXfs>
  <cellStyles count="2">
    <cellStyle name="Moneda" xfId="1" builtinId="4"/>
    <cellStyle name="Normal" xfId="0" builtinId="0"/>
  </cellStyles>
  <dxfs count="2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theme="1"/>
        <name val="Aptos Narrow"/>
        <family val="2"/>
        <scheme val="minor"/>
      </font>
      <numFmt numFmtId="34" formatCode="_-&quot;$&quot;* #,##0.00_-;\-&quot;$&quot;* #,##0.00_-;_-&quot;$&quot;* &quot;-&quot;??_-;_-@_-"/>
    </dxf>
    <dxf>
      <font>
        <b val="0"/>
        <i val="0"/>
        <strike val="0"/>
        <condense val="0"/>
        <extend val="0"/>
        <outline val="0"/>
        <shadow val="0"/>
        <u val="none"/>
        <vertAlign val="baseline"/>
        <sz val="14"/>
        <color theme="1"/>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Aptos Narrow"/>
        <family val="2"/>
        <scheme val="minor"/>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4"/>
        <color theme="1"/>
        <name val="Aptos Narrow"/>
        <family val="2"/>
        <scheme val="minor"/>
      </font>
      <alignment horizontal="center" vertical="center" textRotation="0" wrapText="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4"/>
        <color theme="1"/>
        <name val="Aptos Narrow"/>
        <family val="2"/>
        <scheme val="minor"/>
      </font>
      <alignment horizontal="center" vertical="center" textRotation="0" wrapText="1" indent="0" justifyLastLine="0" shrinkToFit="0" readingOrder="0"/>
    </dxf>
    <dxf>
      <font>
        <strike val="0"/>
        <outline val="0"/>
        <shadow val="0"/>
        <u val="none"/>
        <vertAlign val="baseline"/>
        <sz val="16"/>
      </font>
      <alignment horizontal="center" vertical="center" textRotation="0" indent="0" justifyLastLine="0" shrinkToFit="0" readingOrder="0"/>
    </dxf>
    <dxf>
      <font>
        <b val="0"/>
        <i val="0"/>
        <strike val="0"/>
        <condense val="0"/>
        <extend val="0"/>
        <outline val="0"/>
        <shadow val="0"/>
        <u val="none"/>
        <vertAlign val="baseline"/>
        <sz val="14"/>
        <color theme="1"/>
        <name val="Aptos Narrow"/>
        <family val="2"/>
        <scheme val="minor"/>
      </font>
      <alignment horizontal="center" vertical="center" textRotation="0" wrapText="0" indent="0" justifyLastLine="0" shrinkToFit="0" readingOrder="0"/>
    </dxf>
    <dxf>
      <font>
        <strike val="0"/>
        <outline val="0"/>
        <shadow val="0"/>
        <u val="none"/>
        <vertAlign val="baseline"/>
        <sz val="16"/>
      </font>
    </dxf>
    <dxf>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family val="2"/>
        <scheme val="minor"/>
      </font>
      <alignment horizontal="center" vertical="center" textRotation="0" wrapText="1" indent="0" justifyLastLine="0" shrinkToFit="0" readingOrder="0"/>
    </dxf>
    <dxf>
      <font>
        <strike val="0"/>
        <outline val="0"/>
        <shadow val="0"/>
        <u val="none"/>
        <vertAlign val="baseline"/>
        <sz val="16"/>
        <color theme="1"/>
        <name val="Aptos Narrow"/>
        <family val="2"/>
        <scheme val="minor"/>
      </font>
      <alignment horizontal="left"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4"/>
        <color theme="1"/>
        <name val="Aptos Narrow"/>
        <family val="2"/>
        <scheme val="minor"/>
      </font>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6"/>
        <color theme="1"/>
        <name val="Aptos Narrow"/>
        <family val="2"/>
        <scheme val="minor"/>
      </font>
      <alignment horizontal="center" vertical="center" textRotation="0" wrapText="1" indent="0" justifyLastLine="0" shrinkToFit="0" readingOrder="0"/>
    </dxf>
    <dxf>
      <font>
        <strike val="0"/>
        <outline val="0"/>
        <shadow val="0"/>
        <u val="none"/>
        <vertAlign val="baseline"/>
        <sz val="14"/>
        <color theme="1"/>
      </font>
    </dxf>
    <dxf>
      <font>
        <strike val="0"/>
        <outline val="0"/>
        <shadow val="0"/>
        <u val="none"/>
        <vertAlign val="baseline"/>
        <sz val="16"/>
        <color theme="1"/>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6"/>
        <color theme="1"/>
        <name val="Aptos Narrow"/>
        <family val="2"/>
        <scheme val="minor"/>
      </font>
    </dxf>
    <dxf>
      <font>
        <b/>
        <i val="0"/>
        <strike val="0"/>
        <condense val="0"/>
        <extend val="0"/>
        <outline val="0"/>
        <shadow val="0"/>
        <u val="none"/>
        <vertAlign val="baseline"/>
        <sz val="16"/>
        <color theme="1"/>
        <name val="Aptos Narrow"/>
        <family val="2"/>
        <scheme val="minor"/>
      </font>
      <alignment horizontal="center" vertical="center" textRotation="0" wrapText="0" indent="0" justifyLastLine="0" shrinkToFit="0" readingOrder="0"/>
    </dxf>
    <dxf>
      <font>
        <strike val="0"/>
        <outline val="0"/>
        <shadow val="0"/>
        <u val="none"/>
        <vertAlign val="baseline"/>
        <sz val="16"/>
        <color theme="1"/>
        <name val="Aptos Narrow"/>
        <family val="2"/>
        <scheme val="minor"/>
      </font>
      <fill>
        <patternFill patternType="none">
          <fgColor indexed="64"/>
          <bgColor auto="1"/>
        </patternFill>
      </fill>
    </dxf>
    <dxf>
      <font>
        <b/>
        <strike val="0"/>
        <outline val="0"/>
        <shadow val="0"/>
        <u val="none"/>
        <vertAlign val="baseline"/>
        <sz val="16"/>
        <color theme="1"/>
        <name val="Aptos Narrow"/>
        <family val="2"/>
        <scheme val="minor"/>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20</xdr:col>
      <xdr:colOff>6348</xdr:colOff>
      <xdr:row>0</xdr:row>
      <xdr:rowOff>103867</xdr:rowOff>
    </xdr:from>
    <xdr:to>
      <xdr:col>32</xdr:col>
      <xdr:colOff>587374</xdr:colOff>
      <xdr:row>11</xdr:row>
      <xdr:rowOff>602609</xdr:rowOff>
    </xdr:to>
    <mc:AlternateContent xmlns:mc="http://schemas.openxmlformats.org/markup-compatibility/2006">
      <mc:Choice xmlns:sle15="http://schemas.microsoft.com/office/drawing/2012/slicer" Requires="sle15">
        <xdr:graphicFrame macro="">
          <xdr:nvGraphicFramePr>
            <xdr:cNvPr id="3" name="Ubicación">
              <a:extLst>
                <a:ext uri="{FF2B5EF4-FFF2-40B4-BE49-F238E27FC236}">
                  <a16:creationId xmlns:a16="http://schemas.microsoft.com/office/drawing/2014/main" id="{2A5F33EE-8EF7-A1AE-3B46-EFA45175F95C}"/>
                </a:ext>
              </a:extLst>
            </xdr:cNvPr>
            <xdr:cNvGraphicFramePr/>
          </xdr:nvGraphicFramePr>
          <xdr:xfrm>
            <a:off x="0" y="0"/>
            <a:ext cx="0" cy="0"/>
          </xdr:xfrm>
          <a:graphic>
            <a:graphicData uri="http://schemas.microsoft.com/office/drawing/2010/slicer">
              <sle:slicer xmlns:sle="http://schemas.microsoft.com/office/drawing/2010/slicer" name="Ubicación"/>
            </a:graphicData>
          </a:graphic>
        </xdr:graphicFrame>
      </mc:Choice>
      <mc:Fallback>
        <xdr:sp macro="" textlink="">
          <xdr:nvSpPr>
            <xdr:cNvPr id="0" name=""/>
            <xdr:cNvSpPr>
              <a:spLocks noTextEdit="1"/>
            </xdr:cNvSpPr>
          </xdr:nvSpPr>
          <xdr:spPr>
            <a:xfrm>
              <a:off x="25946098" y="103867"/>
              <a:ext cx="9725026" cy="4483367"/>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19</xdr:col>
      <xdr:colOff>616402</xdr:colOff>
      <xdr:row>11</xdr:row>
      <xdr:rowOff>884465</xdr:rowOff>
    </xdr:from>
    <xdr:to>
      <xdr:col>31</xdr:col>
      <xdr:colOff>657677</xdr:colOff>
      <xdr:row>15</xdr:row>
      <xdr:rowOff>305452</xdr:rowOff>
    </xdr:to>
    <mc:AlternateContent xmlns:mc="http://schemas.openxmlformats.org/markup-compatibility/2006">
      <mc:Choice xmlns:sle15="http://schemas.microsoft.com/office/drawing/2012/slicer" Requires="sle15">
        <xdr:graphicFrame macro="">
          <xdr:nvGraphicFramePr>
            <xdr:cNvPr id="4" name="Nombre del Servidor Público que tiene asignado el bien">
              <a:extLst>
                <a:ext uri="{FF2B5EF4-FFF2-40B4-BE49-F238E27FC236}">
                  <a16:creationId xmlns:a16="http://schemas.microsoft.com/office/drawing/2014/main" id="{2ADEC316-B578-BAB8-8170-F05862910F54}"/>
                </a:ext>
              </a:extLst>
            </xdr:cNvPr>
            <xdr:cNvGraphicFramePr/>
          </xdr:nvGraphicFramePr>
          <xdr:xfrm>
            <a:off x="0" y="0"/>
            <a:ext cx="0" cy="0"/>
          </xdr:xfrm>
          <a:graphic>
            <a:graphicData uri="http://schemas.microsoft.com/office/drawing/2010/slicer">
              <sle:slicer xmlns:sle="http://schemas.microsoft.com/office/drawing/2010/slicer" name="Nombre del Servidor Público que tiene asignado el bien"/>
            </a:graphicData>
          </a:graphic>
        </xdr:graphicFrame>
      </mc:Choice>
      <mc:Fallback>
        <xdr:sp macro="" textlink="">
          <xdr:nvSpPr>
            <xdr:cNvPr id="0" name=""/>
            <xdr:cNvSpPr>
              <a:spLocks noTextEdit="1"/>
            </xdr:cNvSpPr>
          </xdr:nvSpPr>
          <xdr:spPr>
            <a:xfrm>
              <a:off x="25794152" y="4869090"/>
              <a:ext cx="9185275" cy="2976987"/>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17</xdr:col>
      <xdr:colOff>190046</xdr:colOff>
      <xdr:row>0</xdr:row>
      <xdr:rowOff>299357</xdr:rowOff>
    </xdr:from>
    <xdr:to>
      <xdr:col>19</xdr:col>
      <xdr:colOff>494846</xdr:colOff>
      <xdr:row>8</xdr:row>
      <xdr:rowOff>211365</xdr:rowOff>
    </xdr:to>
    <mc:AlternateContent xmlns:mc="http://schemas.openxmlformats.org/markup-compatibility/2006">
      <mc:Choice xmlns:sle15="http://schemas.microsoft.com/office/drawing/2012/slicer" Requires="sle15">
        <xdr:graphicFrame macro="">
          <xdr:nvGraphicFramePr>
            <xdr:cNvPr id="5" name="Entrega de resguardo (SI/NO)">
              <a:extLst>
                <a:ext uri="{FF2B5EF4-FFF2-40B4-BE49-F238E27FC236}">
                  <a16:creationId xmlns:a16="http://schemas.microsoft.com/office/drawing/2014/main" id="{90A7A110-B1C5-45FD-173E-6491879B4C11}"/>
                </a:ext>
              </a:extLst>
            </xdr:cNvPr>
            <xdr:cNvGraphicFramePr/>
          </xdr:nvGraphicFramePr>
          <xdr:xfrm>
            <a:off x="0" y="0"/>
            <a:ext cx="0" cy="0"/>
          </xdr:xfrm>
          <a:graphic>
            <a:graphicData uri="http://schemas.microsoft.com/office/drawing/2010/slicer">
              <sle:slicer xmlns:sle="http://schemas.microsoft.com/office/drawing/2010/slicer" name="Entrega de resguardo (SI/NO)"/>
            </a:graphicData>
          </a:graphic>
        </xdr:graphicFrame>
      </mc:Choice>
      <mc:Fallback>
        <xdr:sp macro="" textlink="">
          <xdr:nvSpPr>
            <xdr:cNvPr id="0" name=""/>
            <xdr:cNvSpPr>
              <a:spLocks noTextEdit="1"/>
            </xdr:cNvSpPr>
          </xdr:nvSpPr>
          <xdr:spPr>
            <a:xfrm>
              <a:off x="23843796" y="299357"/>
              <a:ext cx="1828800" cy="2690133"/>
            </a:xfrm>
            <a:prstGeom prst="rect">
              <a:avLst/>
            </a:prstGeom>
            <a:solidFill>
              <a:prstClr val="white"/>
            </a:solidFill>
            <a:ln w="1">
              <a:solidFill>
                <a:prstClr val="green"/>
              </a:solidFill>
            </a:ln>
          </xdr:spPr>
          <xdr:txBody>
            <a:bodyPr vertOverflow="clip" horzOverflow="clip"/>
            <a:lstStyle/>
            <a:p>
              <a:r>
                <a:rPr lang="es-MX"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oneCell">
    <xdr:from>
      <xdr:col>2</xdr:col>
      <xdr:colOff>1730375</xdr:colOff>
      <xdr:row>0</xdr:row>
      <xdr:rowOff>817563</xdr:rowOff>
    </xdr:from>
    <xdr:to>
      <xdr:col>10</xdr:col>
      <xdr:colOff>682625</xdr:colOff>
      <xdr:row>7</xdr:row>
      <xdr:rowOff>1</xdr:rowOff>
    </xdr:to>
    <xdr:pic>
      <xdr:nvPicPr>
        <xdr:cNvPr id="7" name="Imagen 6">
          <a:extLst>
            <a:ext uri="{FF2B5EF4-FFF2-40B4-BE49-F238E27FC236}">
              <a16:creationId xmlns:a16="http://schemas.microsoft.com/office/drawing/2014/main" id="{4D63B55D-1AC6-1F04-597D-CB3F75451B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52" t="15935" r="4896" b="6560"/>
        <a:stretch/>
      </xdr:blipFill>
      <xdr:spPr>
        <a:xfrm>
          <a:off x="3349625" y="817563"/>
          <a:ext cx="12906375" cy="1706563"/>
        </a:xfrm>
        <a:prstGeom prst="rect">
          <a:avLst/>
        </a:prstGeom>
      </xdr:spPr>
    </xdr:pic>
    <xdr:clientData/>
  </xdr:twoCellAnchor>
  <xdr:twoCellAnchor editAs="oneCell">
    <xdr:from>
      <xdr:col>4</xdr:col>
      <xdr:colOff>23811</xdr:colOff>
      <xdr:row>1018</xdr:row>
      <xdr:rowOff>127000</xdr:rowOff>
    </xdr:from>
    <xdr:to>
      <xdr:col>11</xdr:col>
      <xdr:colOff>1821755</xdr:colOff>
      <xdr:row>1027</xdr:row>
      <xdr:rowOff>31750</xdr:rowOff>
    </xdr:to>
    <xdr:pic>
      <xdr:nvPicPr>
        <xdr:cNvPr id="8" name="Imagen 7">
          <a:extLst>
            <a:ext uri="{FF2B5EF4-FFF2-40B4-BE49-F238E27FC236}">
              <a16:creationId xmlns:a16="http://schemas.microsoft.com/office/drawing/2014/main" id="{52C5D7EF-E62C-4E22-9A47-662D4B1A56CD}"/>
            </a:ext>
          </a:extLst>
        </xdr:cNvPr>
        <xdr:cNvPicPr>
          <a:picLocks noChangeAspect="1"/>
        </xdr:cNvPicPr>
      </xdr:nvPicPr>
      <xdr:blipFill>
        <a:blip xmlns:r="http://schemas.openxmlformats.org/officeDocument/2006/relationships" r:embed="rId2"/>
        <a:stretch>
          <a:fillRect/>
        </a:stretch>
      </xdr:blipFill>
      <xdr:spPr>
        <a:xfrm>
          <a:off x="5976936" y="854471875"/>
          <a:ext cx="13418444" cy="2047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Ubicación" xr10:uid="{C7FF2A8A-8731-48FA-A834-9378799A2EDF}" sourceName="Ubicación">
  <extLst>
    <x:ext xmlns:x15="http://schemas.microsoft.com/office/spreadsheetml/2010/11/main" uri="{2F2917AC-EB37-4324-AD4E-5DD8C200BD13}">
      <x15:tableSlicerCache tableId="3" column="7"/>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bre_del_Servidor_Público_que_tiene_asignado_el_bien" xr10:uid="{6F2FD5A4-643B-4C8D-BC0F-35DDF962F8B2}" sourceName="Nombre del Servidor Público que tiene asignado el bien">
  <extLst>
    <x:ext xmlns:x15="http://schemas.microsoft.com/office/spreadsheetml/2010/11/main" uri="{2F2917AC-EB37-4324-AD4E-5DD8C200BD13}">
      <x15:tableSlicerCache tableId="3"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rega_de_resguardo__SI_NO" xr10:uid="{9A87A971-BC6A-4A28-9529-56C4699ADF80}" sourceName="Entrega de resguardo (SI/NO)">
  <extLst>
    <x:ext xmlns:x15="http://schemas.microsoft.com/office/spreadsheetml/2010/11/main" uri="{2F2917AC-EB37-4324-AD4E-5DD8C200BD13}">
      <x15:tableSlicerCache tableId="3"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bicación" xr10:uid="{B9E95F92-08A8-41FE-8CF3-7D4B154DF92C}" cache="SegmentaciónDeDatos_Ubicación" caption="Ubicación" rowHeight="257175"/>
  <slicer name="Nombre del Servidor Público que tiene asignado el bien" xr10:uid="{8597ABFF-B095-4880-B0E4-CA48D44A0AB9}" cache="SegmentaciónDeDatos_Nombre_del_Servidor_Público_que_tiene_asignado_el_bien" caption="Nombre del Servidor Público que tiene asignado el bien" startItem="2" rowHeight="257175"/>
  <slicer name="Entrega de resguardo (SI/NO)" xr10:uid="{23A97DB9-3948-46B5-9748-7925F2F0A61D}" cache="SegmentaciónDeDatos_Entrega_de_resguardo__SI_NO" caption="Entrega de resguardo (SI/NO)"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6C4A07-45E9-4E11-B2E6-A5AE8CB4C69D}" name="Tabla3" displayName="Tabla3" ref="A11:M1015" totalsRowCount="1" headerRowDxfId="26" totalsRowDxfId="25">
  <autoFilter ref="A11:M1014" xr:uid="{356C4A07-45E9-4E11-B2E6-A5AE8CB4C69D}">
    <filterColumn colId="10">
      <customFilters>
        <customFilter operator="notEqual" val=" "/>
      </customFilters>
    </filterColumn>
  </autoFilter>
  <sortState xmlns:xlrd2="http://schemas.microsoft.com/office/spreadsheetml/2017/richdata2" ref="B12:M1014">
    <sortCondition ref="B11:B1014"/>
  </sortState>
  <tableColumns count="13">
    <tableColumn id="1" xr3:uid="{8AC5A455-7C3F-4353-9FEE-38C32FE6A5FF}" name="N° ." dataDxfId="24" totalsRowDxfId="23"/>
    <tableColumn id="2" xr3:uid="{A9DD85AB-72B0-45F2-8662-6C1B082EFDE9}" name="N° de inventario" dataDxfId="22"/>
    <tableColumn id="3" xr3:uid="{751939C1-B14F-4DC7-8310-8BDE727D7114}" name="Descripción del bien" dataDxfId="21" totalsRowDxfId="20"/>
    <tableColumn id="4" xr3:uid="{1D12FBBC-C139-454C-B124-0BB3304B92EE}" name="Marca" dataDxfId="19" totalsRowDxfId="18"/>
    <tableColumn id="5" xr3:uid="{5B4F10A9-DAA7-473B-82F1-144ED690552D}" name="Modelo" dataDxfId="17" totalsRowDxfId="16"/>
    <tableColumn id="6" xr3:uid="{7090EB0C-5C40-4F3D-99EC-519800697D23}" name="Serie" dataDxfId="15" totalsRowDxfId="14"/>
    <tableColumn id="7" xr3:uid="{EB5DBBD8-F535-4E4D-B47B-D5C766B473BE}" name="Ubicación" dataDxfId="13" totalsRowDxfId="12"/>
    <tableColumn id="8" xr3:uid="{43E70C0B-BA51-461E-84DD-C03A5768C69B}" name="Especificaciones" totalsRowDxfId="11"/>
    <tableColumn id="9" xr3:uid="{917D23E9-67E9-42DC-BDC7-1B1CD34841EF}" name="Estado Físico" dataDxfId="10" totalsRowDxfId="9"/>
    <tableColumn id="10" xr3:uid="{4F211B2E-269B-47BF-B533-DB08F011A684}" name="Nombre del Servidor Público que tiene asignado el bien" dataDxfId="8" totalsRowDxfId="7"/>
    <tableColumn id="11" xr3:uid="{BA4195BA-2792-4D2A-B7B9-83DF53BECBEB}" name="Entrega de resguardo (SI/NO)" dataDxfId="6" totalsRowDxfId="5"/>
    <tableColumn id="13" xr3:uid="{42BD4C5C-9308-42AD-AE06-D108EA5A3B02}" name="Fecha de Adquisición" dataDxfId="4" totalsRowDxfId="3"/>
    <tableColumn id="12" xr3:uid="{BCF7104D-4713-417F-9FAD-0F3E0506176A}" name="Valor contable del bien" totalsRowFunction="sum" totalsRowDxfId="2" dataCellStyle="Moneda"/>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440D-ADA0-4EDF-963C-20DAFB75BE04}">
  <sheetPr>
    <tabColor rgb="FF002060"/>
  </sheetPr>
  <dimension ref="A1:R1028"/>
  <sheetViews>
    <sheetView tabSelected="1" view="pageBreakPreview" zoomScale="60" zoomScaleNormal="70" zoomScalePageLayoutView="50" workbookViewId="0">
      <selection activeCell="M8" sqref="M8"/>
    </sheetView>
  </sheetViews>
  <sheetFormatPr baseColWidth="10" defaultRowHeight="18.75" x14ac:dyDescent="0.3"/>
  <cols>
    <col min="1" max="1" width="9.85546875" customWidth="1"/>
    <col min="2" max="2" width="14.42578125" customWidth="1"/>
    <col min="3" max="3" width="37" style="2" customWidth="1"/>
    <col min="4" max="4" width="28" style="8" customWidth="1"/>
    <col min="5" max="5" width="15.7109375" style="2" customWidth="1"/>
    <col min="6" max="6" width="20.5703125" style="2" customWidth="1"/>
    <col min="7" max="7" width="32.42578125" style="2" customWidth="1"/>
    <col min="8" max="8" width="23.7109375" style="11" customWidth="1"/>
    <col min="9" max="9" width="24.140625" customWidth="1"/>
    <col min="10" max="10" width="27.42578125" style="2" customWidth="1"/>
    <col min="11" max="12" width="30.5703125" style="8" customWidth="1"/>
    <col min="13" max="13" width="26.42578125" style="2" customWidth="1"/>
    <col min="14" max="14" width="0" hidden="1" customWidth="1"/>
  </cols>
  <sheetData>
    <row r="1" spans="1:18" ht="75.75" customHeight="1" x14ac:dyDescent="0.3"/>
    <row r="2" spans="1:18" ht="20.25" x14ac:dyDescent="0.3">
      <c r="A2" s="71"/>
      <c r="B2" s="72"/>
      <c r="C2" s="72"/>
      <c r="D2" s="73"/>
      <c r="E2" s="74"/>
    </row>
    <row r="3" spans="1:18" ht="20.25" x14ac:dyDescent="0.3">
      <c r="A3" s="71"/>
      <c r="C3"/>
    </row>
    <row r="4" spans="1:18" ht="20.25" customHeight="1" x14ac:dyDescent="0.3">
      <c r="A4" s="84"/>
      <c r="B4" s="84"/>
      <c r="C4" s="84"/>
      <c r="D4" s="84"/>
      <c r="E4" s="84"/>
      <c r="F4" s="84"/>
      <c r="G4" s="84"/>
      <c r="H4" s="84"/>
      <c r="I4" s="84"/>
      <c r="J4" s="84"/>
      <c r="K4" s="84"/>
      <c r="L4" s="84"/>
      <c r="M4" s="84"/>
    </row>
    <row r="5" spans="1:18" ht="20.25" x14ac:dyDescent="0.3">
      <c r="C5" s="85"/>
      <c r="D5" s="85"/>
      <c r="E5" s="85"/>
      <c r="F5" s="85"/>
      <c r="G5" s="85"/>
      <c r="H5" s="85"/>
      <c r="I5" s="85"/>
      <c r="J5" s="85"/>
      <c r="K5" s="75"/>
      <c r="L5" s="75"/>
      <c r="M5" s="74"/>
    </row>
    <row r="6" spans="1:18" ht="20.25" x14ac:dyDescent="0.3">
      <c r="C6" s="81"/>
      <c r="D6" s="81"/>
      <c r="E6" s="81"/>
      <c r="F6" s="81"/>
      <c r="G6" s="81"/>
      <c r="H6" s="81"/>
      <c r="I6" s="81"/>
      <c r="J6" s="81"/>
      <c r="K6" s="75"/>
      <c r="L6" s="75"/>
      <c r="M6" s="74"/>
    </row>
    <row r="7" spans="1:18" ht="21" customHeight="1" x14ac:dyDescent="0.3"/>
    <row r="8" spans="1:18" ht="21" customHeight="1" x14ac:dyDescent="0.25">
      <c r="A8" s="82"/>
      <c r="B8" s="82"/>
      <c r="C8" s="82"/>
      <c r="D8" s="82"/>
      <c r="E8" s="82"/>
      <c r="F8" s="82"/>
      <c r="G8" s="82"/>
      <c r="H8" s="82"/>
      <c r="I8" s="82"/>
      <c r="J8" s="82"/>
      <c r="K8" s="82"/>
      <c r="L8" s="82"/>
      <c r="M8" s="82"/>
    </row>
    <row r="9" spans="1:18" ht="21" customHeight="1" x14ac:dyDescent="0.25">
      <c r="A9" s="89" t="s">
        <v>1507</v>
      </c>
      <c r="B9" s="89"/>
      <c r="C9" s="89"/>
      <c r="D9" s="89"/>
      <c r="E9" s="89"/>
      <c r="F9" s="89"/>
      <c r="G9" s="89"/>
      <c r="H9" s="89"/>
      <c r="I9" s="89"/>
      <c r="J9" s="89"/>
      <c r="K9" s="89"/>
      <c r="L9" s="89"/>
      <c r="M9" s="89"/>
      <c r="N9" s="83"/>
      <c r="O9" s="83"/>
      <c r="P9" s="83"/>
      <c r="Q9" s="83"/>
      <c r="R9" s="83"/>
    </row>
    <row r="10" spans="1:18" ht="18" x14ac:dyDescent="0.25">
      <c r="B10" s="3"/>
      <c r="C10" s="3"/>
      <c r="D10" s="10"/>
      <c r="E10" s="15"/>
      <c r="F10" s="15"/>
      <c r="G10" s="15"/>
      <c r="H10" s="18"/>
      <c r="I10" s="3"/>
      <c r="J10" s="15"/>
      <c r="K10" s="10"/>
      <c r="L10" s="10"/>
      <c r="M10" s="15"/>
    </row>
    <row r="11" spans="1:18" ht="56.25" customHeight="1" x14ac:dyDescent="0.25">
      <c r="A11" s="32" t="s">
        <v>1308</v>
      </c>
      <c r="B11" s="32" t="s">
        <v>0</v>
      </c>
      <c r="C11" s="32" t="s">
        <v>1</v>
      </c>
      <c r="D11" s="32" t="s">
        <v>2</v>
      </c>
      <c r="E11" s="32" t="s">
        <v>3</v>
      </c>
      <c r="F11" s="32" t="s">
        <v>4</v>
      </c>
      <c r="G11" s="32" t="s">
        <v>5</v>
      </c>
      <c r="H11" s="32" t="s">
        <v>6</v>
      </c>
      <c r="I11" s="32" t="s">
        <v>7</v>
      </c>
      <c r="J11" s="31" t="s">
        <v>8</v>
      </c>
      <c r="K11" s="32" t="s">
        <v>9</v>
      </c>
      <c r="L11" s="32" t="s">
        <v>1504</v>
      </c>
      <c r="M11" s="33" t="s">
        <v>10</v>
      </c>
    </row>
    <row r="12" spans="1:18" ht="87.75" customHeight="1" x14ac:dyDescent="0.25">
      <c r="A12" s="21">
        <f>SUBTOTAL(103,$B$12:B12)</f>
        <v>1</v>
      </c>
      <c r="B12" s="5">
        <v>13662</v>
      </c>
      <c r="C12" s="4" t="s">
        <v>176</v>
      </c>
      <c r="D12" s="4" t="s">
        <v>177</v>
      </c>
      <c r="E12" s="4">
        <v>1993</v>
      </c>
      <c r="F12" s="4" t="s">
        <v>178</v>
      </c>
      <c r="G12" s="5" t="s">
        <v>1363</v>
      </c>
      <c r="H12" s="2"/>
      <c r="I12" s="5" t="s">
        <v>37</v>
      </c>
      <c r="J12" s="5" t="s">
        <v>347</v>
      </c>
      <c r="K12" s="1" t="s">
        <v>898</v>
      </c>
      <c r="L12" s="91">
        <v>42580</v>
      </c>
      <c r="M12" s="34">
        <v>1</v>
      </c>
    </row>
    <row r="13" spans="1:18" ht="45" x14ac:dyDescent="0.25">
      <c r="A13" s="21">
        <f>SUBTOTAL(103,$B$12:B13)</f>
        <v>2</v>
      </c>
      <c r="B13" s="5">
        <v>14062</v>
      </c>
      <c r="C13" s="4" t="s">
        <v>1479</v>
      </c>
      <c r="D13" s="7" t="s">
        <v>751</v>
      </c>
      <c r="E13" s="7"/>
      <c r="F13" s="7" t="s">
        <v>752</v>
      </c>
      <c r="G13" s="5" t="s">
        <v>899</v>
      </c>
      <c r="H13" s="9"/>
      <c r="I13" s="5" t="s">
        <v>15</v>
      </c>
      <c r="J13" s="5" t="s">
        <v>900</v>
      </c>
      <c r="K13" s="1" t="s">
        <v>893</v>
      </c>
      <c r="L13" s="91">
        <v>42440</v>
      </c>
      <c r="M13" s="34">
        <v>1210</v>
      </c>
    </row>
    <row r="14" spans="1:18" ht="102.75" customHeight="1" x14ac:dyDescent="0.25">
      <c r="A14" s="21">
        <f>SUBTOTAL(103,$B$12:B14)</f>
        <v>3</v>
      </c>
      <c r="B14" s="5">
        <v>14063</v>
      </c>
      <c r="C14" s="4" t="s">
        <v>1480</v>
      </c>
      <c r="D14" s="7" t="s">
        <v>24</v>
      </c>
      <c r="E14" s="7" t="s">
        <v>25</v>
      </c>
      <c r="F14" s="7" t="s">
        <v>26</v>
      </c>
      <c r="G14" s="5" t="s">
        <v>825</v>
      </c>
      <c r="H14" s="9"/>
      <c r="I14" s="5" t="s">
        <v>15</v>
      </c>
      <c r="J14" s="5" t="s">
        <v>1349</v>
      </c>
      <c r="K14" s="1" t="s">
        <v>893</v>
      </c>
      <c r="L14" s="91">
        <v>42440</v>
      </c>
      <c r="M14" s="34">
        <v>1210</v>
      </c>
    </row>
    <row r="15" spans="1:18" ht="45" x14ac:dyDescent="0.25">
      <c r="A15" s="21">
        <f>SUBTOTAL(103,$B$12:B15)</f>
        <v>4</v>
      </c>
      <c r="B15" s="5">
        <v>14064</v>
      </c>
      <c r="C15" s="4" t="s">
        <v>1481</v>
      </c>
      <c r="D15" s="4" t="s">
        <v>629</v>
      </c>
      <c r="E15" s="4"/>
      <c r="F15" s="4" t="s">
        <v>630</v>
      </c>
      <c r="G15" s="5" t="s">
        <v>625</v>
      </c>
      <c r="H15" s="2"/>
      <c r="I15" s="5" t="s">
        <v>15</v>
      </c>
      <c r="J15" s="5" t="s">
        <v>627</v>
      </c>
      <c r="K15" s="1" t="s">
        <v>893</v>
      </c>
      <c r="L15" s="91">
        <v>42440</v>
      </c>
      <c r="M15" s="34">
        <v>1210</v>
      </c>
    </row>
    <row r="16" spans="1:18" ht="79.5" customHeight="1" x14ac:dyDescent="0.25">
      <c r="A16" s="21">
        <f>SUBTOTAL(103,$B$12:B16)</f>
        <v>5</v>
      </c>
      <c r="B16" s="5">
        <v>14066</v>
      </c>
      <c r="C16" s="4" t="s">
        <v>1381</v>
      </c>
      <c r="D16" s="7" t="s">
        <v>24</v>
      </c>
      <c r="E16" s="7" t="s">
        <v>585</v>
      </c>
      <c r="F16" s="7" t="s">
        <v>586</v>
      </c>
      <c r="G16" s="5" t="s">
        <v>581</v>
      </c>
      <c r="H16" s="9"/>
      <c r="I16" s="5" t="s">
        <v>15</v>
      </c>
      <c r="J16" s="5" t="s">
        <v>582</v>
      </c>
      <c r="K16" s="1" t="s">
        <v>893</v>
      </c>
      <c r="L16" s="91">
        <v>42440</v>
      </c>
      <c r="M16" s="34">
        <v>1210</v>
      </c>
    </row>
    <row r="17" spans="1:13" ht="87.75" customHeight="1" x14ac:dyDescent="0.25">
      <c r="A17" s="21">
        <f>SUBTOTAL(103,$B$12:B17)</f>
        <v>6</v>
      </c>
      <c r="B17" s="5">
        <v>14071</v>
      </c>
      <c r="C17" s="4" t="s">
        <v>1382</v>
      </c>
      <c r="D17" s="7"/>
      <c r="E17" s="7"/>
      <c r="F17" s="7"/>
      <c r="G17" s="5" t="s">
        <v>581</v>
      </c>
      <c r="H17" s="9"/>
      <c r="I17" s="5" t="s">
        <v>15</v>
      </c>
      <c r="J17" s="5" t="s">
        <v>582</v>
      </c>
      <c r="K17" s="1" t="s">
        <v>893</v>
      </c>
      <c r="L17" s="91">
        <v>42446</v>
      </c>
      <c r="M17" s="34">
        <v>4593.3599999999997</v>
      </c>
    </row>
    <row r="18" spans="1:13" ht="60" customHeight="1" x14ac:dyDescent="0.25">
      <c r="A18" s="21">
        <f>SUBTOTAL(103,$B$12:B18)</f>
        <v>7</v>
      </c>
      <c r="B18" s="5">
        <v>14529</v>
      </c>
      <c r="C18" s="4" t="s">
        <v>1482</v>
      </c>
      <c r="D18" s="7" t="s">
        <v>195</v>
      </c>
      <c r="E18" s="7">
        <v>2004</v>
      </c>
      <c r="F18" s="7" t="s">
        <v>1483</v>
      </c>
      <c r="G18" s="5" t="s">
        <v>1363</v>
      </c>
      <c r="H18" s="9" t="s">
        <v>1499</v>
      </c>
      <c r="I18" s="5" t="s">
        <v>37</v>
      </c>
      <c r="J18" s="5" t="s">
        <v>347</v>
      </c>
      <c r="K18" s="9" t="s">
        <v>893</v>
      </c>
      <c r="L18" s="91">
        <v>42369</v>
      </c>
      <c r="M18" s="28">
        <v>1</v>
      </c>
    </row>
    <row r="19" spans="1:13" ht="92.25" customHeight="1" x14ac:dyDescent="0.25">
      <c r="A19" s="21">
        <f>SUBTOTAL(103,$B$12:B19)</f>
        <v>8</v>
      </c>
      <c r="B19" s="5">
        <v>14530</v>
      </c>
      <c r="C19" s="4" t="s">
        <v>875</v>
      </c>
      <c r="D19" s="4" t="s">
        <v>876</v>
      </c>
      <c r="E19" s="4">
        <v>2011</v>
      </c>
      <c r="F19" s="4" t="s">
        <v>877</v>
      </c>
      <c r="G19" s="5" t="s">
        <v>1363</v>
      </c>
      <c r="H19" s="2" t="s">
        <v>1500</v>
      </c>
      <c r="I19" s="5" t="s">
        <v>37</v>
      </c>
      <c r="J19" s="5" t="s">
        <v>347</v>
      </c>
      <c r="K19" s="2" t="s">
        <v>893</v>
      </c>
      <c r="L19" s="91">
        <v>42369</v>
      </c>
      <c r="M19" s="34">
        <v>1</v>
      </c>
    </row>
    <row r="20" spans="1:13" ht="87" customHeight="1" x14ac:dyDescent="0.25">
      <c r="A20" s="21">
        <f>SUBTOTAL(103,$B$12:B20)</f>
        <v>9</v>
      </c>
      <c r="B20" s="5">
        <v>14531</v>
      </c>
      <c r="C20" s="4" t="s">
        <v>1496</v>
      </c>
      <c r="D20" s="4" t="s">
        <v>878</v>
      </c>
      <c r="E20" s="4">
        <v>2011</v>
      </c>
      <c r="F20" s="4" t="s">
        <v>879</v>
      </c>
      <c r="G20" s="5" t="s">
        <v>1363</v>
      </c>
      <c r="H20" s="2"/>
      <c r="I20" s="5" t="s">
        <v>15</v>
      </c>
      <c r="J20" s="5" t="s">
        <v>347</v>
      </c>
      <c r="K20" s="2" t="s">
        <v>893</v>
      </c>
      <c r="L20" s="91">
        <v>42369</v>
      </c>
      <c r="M20" s="34">
        <v>1</v>
      </c>
    </row>
    <row r="21" spans="1:13" ht="75" customHeight="1" x14ac:dyDescent="0.25">
      <c r="A21" s="21">
        <f>SUBTOTAL(103,$B$12:B21)</f>
        <v>10</v>
      </c>
      <c r="B21" s="5">
        <v>14539</v>
      </c>
      <c r="C21" s="4" t="s">
        <v>668</v>
      </c>
      <c r="D21" s="7"/>
      <c r="E21" s="7"/>
      <c r="F21" s="7"/>
      <c r="G21" s="5" t="s">
        <v>902</v>
      </c>
      <c r="H21" s="9"/>
      <c r="I21" s="5" t="s">
        <v>11</v>
      </c>
      <c r="J21" s="5" t="s">
        <v>669</v>
      </c>
      <c r="K21" s="1" t="s">
        <v>893</v>
      </c>
      <c r="L21" s="91">
        <v>42369</v>
      </c>
      <c r="M21" s="34">
        <v>2083.59</v>
      </c>
    </row>
    <row r="22" spans="1:13" ht="90.75" customHeight="1" x14ac:dyDescent="0.25">
      <c r="A22" s="21">
        <f>SUBTOTAL(103,$B$12:B22)</f>
        <v>11</v>
      </c>
      <c r="B22" s="5">
        <v>14547</v>
      </c>
      <c r="C22" s="4" t="s">
        <v>1380</v>
      </c>
      <c r="D22" s="4" t="s">
        <v>883</v>
      </c>
      <c r="E22" s="4">
        <v>2004</v>
      </c>
      <c r="F22" s="4" t="s">
        <v>884</v>
      </c>
      <c r="G22" s="5" t="s">
        <v>1363</v>
      </c>
      <c r="H22" s="2" t="s">
        <v>306</v>
      </c>
      <c r="I22" s="5" t="s">
        <v>11</v>
      </c>
      <c r="J22" s="5" t="s">
        <v>347</v>
      </c>
      <c r="K22" s="2" t="s">
        <v>893</v>
      </c>
      <c r="L22" s="91">
        <v>42369</v>
      </c>
      <c r="M22" s="34">
        <v>1</v>
      </c>
    </row>
    <row r="23" spans="1:13" ht="75" customHeight="1" x14ac:dyDescent="0.25">
      <c r="A23" s="21">
        <f>SUBTOTAL(103,$B$12:B23)</f>
        <v>12</v>
      </c>
      <c r="B23" s="5">
        <v>14597</v>
      </c>
      <c r="C23" s="4" t="s">
        <v>765</v>
      </c>
      <c r="D23" s="4"/>
      <c r="E23" s="4"/>
      <c r="F23" s="4"/>
      <c r="G23" s="5" t="s">
        <v>1360</v>
      </c>
      <c r="H23" s="2"/>
      <c r="I23" s="5" t="s">
        <v>11</v>
      </c>
      <c r="J23" s="5" t="s">
        <v>346</v>
      </c>
      <c r="K23" s="1" t="s">
        <v>893</v>
      </c>
      <c r="L23" s="91">
        <v>42735</v>
      </c>
      <c r="M23" s="34">
        <v>1</v>
      </c>
    </row>
    <row r="24" spans="1:13" ht="45" x14ac:dyDescent="0.25">
      <c r="A24" s="21">
        <f>SUBTOTAL(103,$B$12:B24)</f>
        <v>13</v>
      </c>
      <c r="B24" s="5">
        <v>14599</v>
      </c>
      <c r="C24" s="4" t="s">
        <v>99</v>
      </c>
      <c r="D24" s="7"/>
      <c r="E24" s="7"/>
      <c r="F24" s="7"/>
      <c r="G24" s="5" t="s">
        <v>901</v>
      </c>
      <c r="H24" s="9"/>
      <c r="I24" s="5" t="s">
        <v>11</v>
      </c>
      <c r="J24" s="5" t="s">
        <v>239</v>
      </c>
      <c r="K24" s="1" t="s">
        <v>893</v>
      </c>
      <c r="L24" s="91">
        <v>42735</v>
      </c>
      <c r="M24" s="34">
        <v>1</v>
      </c>
    </row>
    <row r="25" spans="1:13" ht="42" customHeight="1" x14ac:dyDescent="0.3">
      <c r="A25" s="21">
        <f>SUBTOTAL(103,$B$12:B25)</f>
        <v>14</v>
      </c>
      <c r="B25" s="5">
        <v>14609</v>
      </c>
      <c r="C25" s="76" t="s">
        <v>1443</v>
      </c>
      <c r="D25" s="7"/>
      <c r="E25" s="7"/>
      <c r="F25" s="7"/>
      <c r="G25" s="5" t="s">
        <v>280</v>
      </c>
      <c r="H25" s="8"/>
      <c r="I25" s="5" t="s">
        <v>37</v>
      </c>
      <c r="J25" s="5" t="s">
        <v>553</v>
      </c>
      <c r="K25" s="2" t="s">
        <v>893</v>
      </c>
      <c r="L25" s="91">
        <v>42735</v>
      </c>
      <c r="M25" s="23">
        <v>0</v>
      </c>
    </row>
    <row r="26" spans="1:13" ht="78" customHeight="1" x14ac:dyDescent="0.25">
      <c r="A26" s="21">
        <f>SUBTOTAL(103,$B$12:B26)</f>
        <v>15</v>
      </c>
      <c r="B26" s="5">
        <v>14612</v>
      </c>
      <c r="C26" s="4" t="s">
        <v>1460</v>
      </c>
      <c r="D26" s="7" t="s">
        <v>18</v>
      </c>
      <c r="E26" s="7"/>
      <c r="F26" s="7">
        <v>11201660885</v>
      </c>
      <c r="G26" s="5" t="s">
        <v>1355</v>
      </c>
      <c r="H26" s="9"/>
      <c r="I26" s="5" t="s">
        <v>11</v>
      </c>
      <c r="J26" s="5" t="s">
        <v>209</v>
      </c>
      <c r="K26" s="1" t="s">
        <v>893</v>
      </c>
      <c r="L26" s="91">
        <v>42735</v>
      </c>
      <c r="M26" s="34">
        <v>1</v>
      </c>
    </row>
    <row r="27" spans="1:13" ht="42" customHeight="1" x14ac:dyDescent="0.25">
      <c r="A27" s="21">
        <f>SUBTOTAL(103,$B$12:B27)</f>
        <v>16</v>
      </c>
      <c r="B27" s="5">
        <v>14613</v>
      </c>
      <c r="C27" s="4" t="s">
        <v>63</v>
      </c>
      <c r="D27" s="7" t="s">
        <v>65</v>
      </c>
      <c r="E27" s="7"/>
      <c r="F27" s="7" t="s">
        <v>66</v>
      </c>
      <c r="G27" s="5" t="s">
        <v>1350</v>
      </c>
      <c r="H27" s="9"/>
      <c r="I27" s="5" t="s">
        <v>11</v>
      </c>
      <c r="J27" s="5" t="s">
        <v>49</v>
      </c>
      <c r="K27" s="1" t="s">
        <v>893</v>
      </c>
      <c r="L27" s="91">
        <v>42735</v>
      </c>
      <c r="M27" s="34">
        <v>1</v>
      </c>
    </row>
    <row r="28" spans="1:13" ht="42" customHeight="1" x14ac:dyDescent="0.25">
      <c r="A28" s="21">
        <f>SUBTOTAL(103,$B$12:B28)</f>
        <v>17</v>
      </c>
      <c r="B28" s="5">
        <v>14619</v>
      </c>
      <c r="C28" s="4" t="s">
        <v>169</v>
      </c>
      <c r="D28" s="7" t="s">
        <v>24</v>
      </c>
      <c r="E28" s="7"/>
      <c r="F28" s="7" t="s">
        <v>171</v>
      </c>
      <c r="G28" s="5" t="s">
        <v>168</v>
      </c>
      <c r="H28" s="9"/>
      <c r="I28" s="5" t="s">
        <v>11</v>
      </c>
      <c r="J28" s="5" t="s">
        <v>903</v>
      </c>
      <c r="K28" s="1" t="s">
        <v>893</v>
      </c>
      <c r="L28" s="91">
        <v>42735</v>
      </c>
      <c r="M28" s="34">
        <v>1</v>
      </c>
    </row>
    <row r="29" spans="1:13" ht="42" customHeight="1" x14ac:dyDescent="0.25">
      <c r="A29" s="21">
        <f>SUBTOTAL(103,$B$12:B29)</f>
        <v>18</v>
      </c>
      <c r="B29" s="5">
        <v>14622</v>
      </c>
      <c r="C29" s="4" t="s">
        <v>1395</v>
      </c>
      <c r="D29" s="7" t="s">
        <v>21</v>
      </c>
      <c r="E29" s="7"/>
      <c r="F29" s="7" t="s">
        <v>194</v>
      </c>
      <c r="G29" s="5" t="s">
        <v>275</v>
      </c>
      <c r="H29" s="9"/>
      <c r="I29" s="5" t="s">
        <v>11</v>
      </c>
      <c r="J29" s="5" t="s">
        <v>274</v>
      </c>
      <c r="K29" s="1" t="s">
        <v>893</v>
      </c>
      <c r="L29" s="91">
        <v>42735</v>
      </c>
      <c r="M29" s="34">
        <v>1</v>
      </c>
    </row>
    <row r="30" spans="1:13" ht="42" customHeight="1" x14ac:dyDescent="0.25">
      <c r="A30" s="21">
        <f>SUBTOTAL(103,$B$12:B30)</f>
        <v>19</v>
      </c>
      <c r="B30" s="5">
        <v>14624</v>
      </c>
      <c r="C30" s="4" t="s">
        <v>1484</v>
      </c>
      <c r="D30" s="7" t="s">
        <v>21</v>
      </c>
      <c r="E30" s="7"/>
      <c r="F30" s="7"/>
      <c r="G30" s="5" t="s">
        <v>1350</v>
      </c>
      <c r="H30" s="9" t="s">
        <v>1491</v>
      </c>
      <c r="I30" s="5" t="s">
        <v>11</v>
      </c>
      <c r="J30" s="5" t="s">
        <v>49</v>
      </c>
      <c r="K30" s="1" t="s">
        <v>893</v>
      </c>
      <c r="L30" s="91">
        <v>42735</v>
      </c>
      <c r="M30" s="36">
        <v>1</v>
      </c>
    </row>
    <row r="31" spans="1:13" ht="42" customHeight="1" x14ac:dyDescent="0.25">
      <c r="A31" s="21">
        <f>SUBTOTAL(103,$B$12:B31)</f>
        <v>20</v>
      </c>
      <c r="B31" s="5">
        <v>14627</v>
      </c>
      <c r="C31" s="4" t="s">
        <v>870</v>
      </c>
      <c r="D31" s="7"/>
      <c r="E31" s="7"/>
      <c r="F31" s="7"/>
      <c r="G31" s="5" t="s">
        <v>1364</v>
      </c>
      <c r="H31" s="9"/>
      <c r="I31" s="5" t="s">
        <v>11</v>
      </c>
      <c r="J31" s="5" t="s">
        <v>871</v>
      </c>
      <c r="K31" s="1" t="s">
        <v>893</v>
      </c>
      <c r="L31" s="91">
        <v>42735</v>
      </c>
      <c r="M31" s="34">
        <v>1</v>
      </c>
    </row>
    <row r="32" spans="1:13" ht="42" customHeight="1" x14ac:dyDescent="0.25">
      <c r="A32" s="21">
        <f>SUBTOTAL(103,$B$12:B32)</f>
        <v>21</v>
      </c>
      <c r="B32" s="5">
        <v>14629</v>
      </c>
      <c r="C32" s="4" t="s">
        <v>555</v>
      </c>
      <c r="D32" s="7"/>
      <c r="E32" s="7"/>
      <c r="F32" s="7"/>
      <c r="G32" s="5" t="s">
        <v>554</v>
      </c>
      <c r="H32" s="9"/>
      <c r="I32" s="5" t="s">
        <v>11</v>
      </c>
      <c r="J32" s="5" t="s">
        <v>578</v>
      </c>
      <c r="K32" s="1" t="s">
        <v>893</v>
      </c>
      <c r="L32" s="91">
        <v>42735</v>
      </c>
      <c r="M32" s="34">
        <v>1</v>
      </c>
    </row>
    <row r="33" spans="1:13" ht="42" customHeight="1" x14ac:dyDescent="0.25">
      <c r="A33" s="21">
        <f>SUBTOTAL(103,$B$12:B33)</f>
        <v>22</v>
      </c>
      <c r="B33" s="5">
        <v>14631</v>
      </c>
      <c r="C33" s="4" t="s">
        <v>1463</v>
      </c>
      <c r="D33" s="7" t="s">
        <v>17</v>
      </c>
      <c r="E33" s="7"/>
      <c r="F33" s="7">
        <v>49293061653</v>
      </c>
      <c r="G33" s="5" t="s">
        <v>1355</v>
      </c>
      <c r="H33" s="9"/>
      <c r="I33" s="5" t="s">
        <v>11</v>
      </c>
      <c r="J33" s="5" t="s">
        <v>16</v>
      </c>
      <c r="K33" s="1" t="s">
        <v>893</v>
      </c>
      <c r="L33" s="91">
        <v>42735</v>
      </c>
      <c r="M33" s="34">
        <v>1</v>
      </c>
    </row>
    <row r="34" spans="1:13" ht="42" customHeight="1" x14ac:dyDescent="0.25">
      <c r="A34" s="21">
        <f>SUBTOTAL(103,$B$12:B34)</f>
        <v>23</v>
      </c>
      <c r="B34" s="5">
        <v>14642</v>
      </c>
      <c r="C34" s="4" t="s">
        <v>1444</v>
      </c>
      <c r="D34" s="24" t="s">
        <v>78</v>
      </c>
      <c r="E34" s="4" t="s">
        <v>745</v>
      </c>
      <c r="F34" s="4"/>
      <c r="G34" s="5" t="s">
        <v>280</v>
      </c>
      <c r="H34" s="2"/>
      <c r="I34" s="5" t="s">
        <v>11</v>
      </c>
      <c r="J34" s="5" t="s">
        <v>553</v>
      </c>
      <c r="K34" s="1" t="s">
        <v>893</v>
      </c>
      <c r="L34" s="91">
        <v>42735</v>
      </c>
      <c r="M34" s="34">
        <v>1</v>
      </c>
    </row>
    <row r="35" spans="1:13" ht="42" customHeight="1" x14ac:dyDescent="0.25">
      <c r="A35" s="21">
        <f>SUBTOTAL(103,$B$12:B35)</f>
        <v>24</v>
      </c>
      <c r="B35" s="5">
        <v>14643</v>
      </c>
      <c r="C35" s="4" t="s">
        <v>1396</v>
      </c>
      <c r="D35" s="7" t="s">
        <v>21</v>
      </c>
      <c r="E35" s="7"/>
      <c r="F35" s="7" t="s">
        <v>746</v>
      </c>
      <c r="G35" s="5" t="s">
        <v>275</v>
      </c>
      <c r="H35" s="9"/>
      <c r="I35" s="5" t="s">
        <v>11</v>
      </c>
      <c r="J35" s="5" t="s">
        <v>274</v>
      </c>
      <c r="K35" s="1" t="s">
        <v>893</v>
      </c>
      <c r="L35" s="91">
        <v>42735</v>
      </c>
      <c r="M35" s="34">
        <v>0</v>
      </c>
    </row>
    <row r="36" spans="1:13" ht="42" customHeight="1" x14ac:dyDescent="0.25">
      <c r="A36" s="21">
        <f>SUBTOTAL(103,$B$12:B36)</f>
        <v>25</v>
      </c>
      <c r="B36" s="5">
        <v>14645</v>
      </c>
      <c r="C36" s="4" t="s">
        <v>188</v>
      </c>
      <c r="D36" s="7"/>
      <c r="E36" s="7"/>
      <c r="F36" s="7"/>
      <c r="G36" s="5" t="s">
        <v>829</v>
      </c>
      <c r="H36" s="9"/>
      <c r="I36" s="5" t="s">
        <v>11</v>
      </c>
      <c r="J36" s="5" t="s">
        <v>1477</v>
      </c>
      <c r="K36" s="1" t="s">
        <v>893</v>
      </c>
      <c r="L36" s="91">
        <v>42735</v>
      </c>
      <c r="M36" s="34">
        <v>1</v>
      </c>
    </row>
    <row r="37" spans="1:13" ht="56.25" customHeight="1" x14ac:dyDescent="0.25">
      <c r="A37" s="21">
        <f>SUBTOTAL(103,$B$12:B37)</f>
        <v>26</v>
      </c>
      <c r="B37" s="5">
        <v>14657</v>
      </c>
      <c r="C37" s="4" t="s">
        <v>760</v>
      </c>
      <c r="D37" s="4"/>
      <c r="E37" s="4"/>
      <c r="F37" s="4"/>
      <c r="G37" s="5" t="s">
        <v>1360</v>
      </c>
      <c r="H37" s="2"/>
      <c r="I37" s="5" t="s">
        <v>11</v>
      </c>
      <c r="J37" s="5" t="s">
        <v>759</v>
      </c>
      <c r="K37" s="1" t="s">
        <v>893</v>
      </c>
      <c r="L37" s="91">
        <v>42735</v>
      </c>
      <c r="M37" s="34">
        <v>0</v>
      </c>
    </row>
    <row r="38" spans="1:13" ht="56.25" customHeight="1" x14ac:dyDescent="0.25">
      <c r="A38" s="21">
        <f>SUBTOTAL(103,$B$12:B38)</f>
        <v>27</v>
      </c>
      <c r="B38" s="5">
        <v>14660</v>
      </c>
      <c r="C38" s="4" t="s">
        <v>1397</v>
      </c>
      <c r="D38" s="24" t="s">
        <v>277</v>
      </c>
      <c r="E38" s="4"/>
      <c r="F38" s="4"/>
      <c r="G38" s="5" t="s">
        <v>275</v>
      </c>
      <c r="H38" s="2"/>
      <c r="I38" s="5" t="s">
        <v>11</v>
      </c>
      <c r="J38" s="5" t="s">
        <v>274</v>
      </c>
      <c r="K38" s="1" t="s">
        <v>893</v>
      </c>
      <c r="L38" s="91">
        <v>42735</v>
      </c>
      <c r="M38" s="34">
        <v>0</v>
      </c>
    </row>
    <row r="39" spans="1:13" ht="56.25" customHeight="1" x14ac:dyDescent="0.25">
      <c r="A39" s="21">
        <f>SUBTOTAL(103,$B$12:B39)</f>
        <v>28</v>
      </c>
      <c r="B39" s="5">
        <v>14663</v>
      </c>
      <c r="C39" s="4" t="s">
        <v>1505</v>
      </c>
      <c r="D39" s="7"/>
      <c r="E39" s="7"/>
      <c r="F39" s="7"/>
      <c r="G39" s="5" t="s">
        <v>1343</v>
      </c>
      <c r="H39" s="9"/>
      <c r="I39" s="5" t="s">
        <v>11</v>
      </c>
      <c r="J39" s="5" t="s">
        <v>716</v>
      </c>
      <c r="K39" s="1" t="s">
        <v>893</v>
      </c>
      <c r="L39" s="91">
        <v>42735</v>
      </c>
      <c r="M39" s="34">
        <v>1</v>
      </c>
    </row>
    <row r="40" spans="1:13" ht="56.25" customHeight="1" x14ac:dyDescent="0.25">
      <c r="A40" s="21">
        <f>SUBTOTAL(103,$B$12:B40)</f>
        <v>29</v>
      </c>
      <c r="B40" s="5">
        <v>14667</v>
      </c>
      <c r="C40" s="4" t="s">
        <v>868</v>
      </c>
      <c r="D40" s="7"/>
      <c r="E40" s="7"/>
      <c r="F40" s="7"/>
      <c r="G40" s="5" t="s">
        <v>1364</v>
      </c>
      <c r="H40" s="9"/>
      <c r="I40" s="5" t="s">
        <v>11</v>
      </c>
      <c r="J40" s="5" t="s">
        <v>1485</v>
      </c>
      <c r="K40" s="1" t="s">
        <v>893</v>
      </c>
      <c r="L40" s="91">
        <v>42735</v>
      </c>
      <c r="M40" s="34">
        <v>1</v>
      </c>
    </row>
    <row r="41" spans="1:13" ht="42" customHeight="1" x14ac:dyDescent="0.25">
      <c r="A41" s="21">
        <f>SUBTOTAL(103,$B$12:B41)</f>
        <v>30</v>
      </c>
      <c r="B41" s="5">
        <v>14675</v>
      </c>
      <c r="C41" s="4" t="s">
        <v>191</v>
      </c>
      <c r="D41" s="7" t="s">
        <v>21</v>
      </c>
      <c r="E41" s="7" t="s">
        <v>192</v>
      </c>
      <c r="F41" s="7" t="s">
        <v>193</v>
      </c>
      <c r="G41" s="5" t="s">
        <v>168</v>
      </c>
      <c r="H41" s="9"/>
      <c r="I41" s="5" t="s">
        <v>11</v>
      </c>
      <c r="J41" s="5" t="s">
        <v>205</v>
      </c>
      <c r="K41" s="1" t="s">
        <v>893</v>
      </c>
      <c r="L41" s="91">
        <v>42735</v>
      </c>
      <c r="M41" s="34">
        <v>1</v>
      </c>
    </row>
    <row r="42" spans="1:13" ht="75" customHeight="1" x14ac:dyDescent="0.25">
      <c r="A42" s="21">
        <f>SUBTOTAL(103,$B$12:B42)</f>
        <v>31</v>
      </c>
      <c r="B42" s="5">
        <v>14680</v>
      </c>
      <c r="C42" s="4" t="s">
        <v>1445</v>
      </c>
      <c r="D42" s="4" t="s">
        <v>182</v>
      </c>
      <c r="E42" s="4" t="s">
        <v>183</v>
      </c>
      <c r="F42" s="24" t="s">
        <v>184</v>
      </c>
      <c r="G42" s="5" t="s">
        <v>280</v>
      </c>
      <c r="H42" s="2"/>
      <c r="I42" s="5" t="s">
        <v>11</v>
      </c>
      <c r="J42" s="5" t="s">
        <v>553</v>
      </c>
      <c r="K42" s="1" t="s">
        <v>893</v>
      </c>
      <c r="L42" s="91">
        <v>42735</v>
      </c>
      <c r="M42" s="34">
        <v>1</v>
      </c>
    </row>
    <row r="43" spans="1:13" ht="56.25" customHeight="1" x14ac:dyDescent="0.25">
      <c r="A43" s="21">
        <f>SUBTOTAL(103,$B$12:B43)</f>
        <v>32</v>
      </c>
      <c r="B43" s="5">
        <v>14684</v>
      </c>
      <c r="C43" s="4" t="s">
        <v>830</v>
      </c>
      <c r="D43" s="7"/>
      <c r="E43" s="7"/>
      <c r="F43" s="7"/>
      <c r="G43" s="5" t="s">
        <v>829</v>
      </c>
      <c r="H43" s="9"/>
      <c r="I43" s="5" t="s">
        <v>11</v>
      </c>
      <c r="J43" s="5" t="s">
        <v>1477</v>
      </c>
      <c r="K43" s="1" t="s">
        <v>893</v>
      </c>
      <c r="L43" s="91">
        <v>42735</v>
      </c>
      <c r="M43" s="36">
        <v>1</v>
      </c>
    </row>
    <row r="44" spans="1:13" ht="63" customHeight="1" x14ac:dyDescent="0.25">
      <c r="A44" s="21">
        <f>SUBTOTAL(103,$B$12:B44)</f>
        <v>33</v>
      </c>
      <c r="B44" s="5">
        <v>14692</v>
      </c>
      <c r="C44" s="4" t="s">
        <v>694</v>
      </c>
      <c r="D44" s="7"/>
      <c r="E44" s="7"/>
      <c r="F44" s="7"/>
      <c r="G44" s="5" t="s">
        <v>1343</v>
      </c>
      <c r="H44" s="9"/>
      <c r="I44" s="5" t="s">
        <v>11</v>
      </c>
      <c r="J44" s="5" t="s">
        <v>1472</v>
      </c>
      <c r="K44" s="1" t="s">
        <v>893</v>
      </c>
      <c r="L44" s="91">
        <v>42735</v>
      </c>
      <c r="M44" s="34">
        <v>1</v>
      </c>
    </row>
    <row r="45" spans="1:13" ht="63" customHeight="1" x14ac:dyDescent="0.25">
      <c r="A45" s="21">
        <f>SUBTOTAL(103,$B$12:B45)</f>
        <v>34</v>
      </c>
      <c r="B45" s="5">
        <v>14697</v>
      </c>
      <c r="C45" s="4" t="s">
        <v>567</v>
      </c>
      <c r="D45" s="7"/>
      <c r="E45" s="7"/>
      <c r="F45" s="7"/>
      <c r="G45" s="5" t="s">
        <v>554</v>
      </c>
      <c r="H45" s="9"/>
      <c r="I45" s="5" t="s">
        <v>11</v>
      </c>
      <c r="J45" s="5" t="s">
        <v>568</v>
      </c>
      <c r="K45" s="1" t="s">
        <v>893</v>
      </c>
      <c r="L45" s="91">
        <v>42735</v>
      </c>
      <c r="M45" s="34">
        <v>1</v>
      </c>
    </row>
    <row r="46" spans="1:13" ht="63" customHeight="1" x14ac:dyDescent="0.25">
      <c r="A46" s="21">
        <f>SUBTOTAL(103,$B$12:B46)</f>
        <v>35</v>
      </c>
      <c r="B46" s="5">
        <v>14698</v>
      </c>
      <c r="C46" s="4" t="s">
        <v>1467</v>
      </c>
      <c r="D46" s="7" t="s">
        <v>594</v>
      </c>
      <c r="E46" s="7" t="s">
        <v>594</v>
      </c>
      <c r="F46" s="7" t="s">
        <v>594</v>
      </c>
      <c r="G46" s="5" t="s">
        <v>1358</v>
      </c>
      <c r="H46" s="9"/>
      <c r="I46" s="5" t="s">
        <v>11</v>
      </c>
      <c r="J46" s="5" t="s">
        <v>1486</v>
      </c>
      <c r="K46" s="1" t="s">
        <v>893</v>
      </c>
      <c r="L46" s="91">
        <v>42735</v>
      </c>
      <c r="M46" s="34">
        <v>1</v>
      </c>
    </row>
    <row r="47" spans="1:13" ht="93.75" customHeight="1" x14ac:dyDescent="0.25">
      <c r="A47" s="21">
        <f>SUBTOTAL(103,$B$12:B47)</f>
        <v>36</v>
      </c>
      <c r="B47" s="5">
        <v>14715</v>
      </c>
      <c r="C47" s="4" t="s">
        <v>717</v>
      </c>
      <c r="D47" s="7" t="s">
        <v>18</v>
      </c>
      <c r="E47" s="7"/>
      <c r="F47" s="7"/>
      <c r="G47" s="5" t="s">
        <v>1343</v>
      </c>
      <c r="H47" s="9"/>
      <c r="I47" s="5" t="s">
        <v>11</v>
      </c>
      <c r="J47" s="5" t="s">
        <v>716</v>
      </c>
      <c r="K47" s="1" t="s">
        <v>893</v>
      </c>
      <c r="L47" s="91">
        <v>42735</v>
      </c>
      <c r="M47" s="34">
        <v>1</v>
      </c>
    </row>
    <row r="48" spans="1:13" ht="75" customHeight="1" x14ac:dyDescent="0.25">
      <c r="A48" s="21">
        <f>SUBTOTAL(103,$B$12:B48)</f>
        <v>37</v>
      </c>
      <c r="B48" s="5">
        <v>14721</v>
      </c>
      <c r="C48" s="4" t="s">
        <v>1459</v>
      </c>
      <c r="D48" s="7"/>
      <c r="E48" s="7"/>
      <c r="F48" s="7"/>
      <c r="G48" s="5" t="s">
        <v>1355</v>
      </c>
      <c r="H48" s="9"/>
      <c r="I48" s="5" t="s">
        <v>11</v>
      </c>
      <c r="J48" s="5" t="s">
        <v>209</v>
      </c>
      <c r="K48" s="1" t="s">
        <v>893</v>
      </c>
      <c r="L48" s="91">
        <v>42735</v>
      </c>
      <c r="M48" s="34">
        <v>1</v>
      </c>
    </row>
    <row r="49" spans="1:13" ht="39.75" customHeight="1" x14ac:dyDescent="0.25">
      <c r="A49" s="21">
        <f>SUBTOTAL(103,$B$12:B49)</f>
        <v>38</v>
      </c>
      <c r="B49" s="5">
        <v>14726</v>
      </c>
      <c r="C49" s="4" t="s">
        <v>100</v>
      </c>
      <c r="D49" s="7" t="s">
        <v>101</v>
      </c>
      <c r="E49" s="7"/>
      <c r="F49" s="7"/>
      <c r="G49" s="5" t="s">
        <v>901</v>
      </c>
      <c r="H49" s="9"/>
      <c r="I49" s="5" t="s">
        <v>11</v>
      </c>
      <c r="J49" s="5" t="s">
        <v>239</v>
      </c>
      <c r="K49" s="1" t="s">
        <v>893</v>
      </c>
      <c r="L49" s="91">
        <v>42735</v>
      </c>
      <c r="M49" s="34">
        <v>1</v>
      </c>
    </row>
    <row r="50" spans="1:13" ht="75" customHeight="1" x14ac:dyDescent="0.25">
      <c r="A50" s="21">
        <f>SUBTOTAL(103,$B$12:B50)</f>
        <v>39</v>
      </c>
      <c r="B50" s="5">
        <v>14734</v>
      </c>
      <c r="C50" s="4" t="s">
        <v>1451</v>
      </c>
      <c r="D50" s="7"/>
      <c r="E50" s="7"/>
      <c r="F50" s="7"/>
      <c r="G50" s="5" t="s">
        <v>1355</v>
      </c>
      <c r="H50" s="9" t="s">
        <v>1450</v>
      </c>
      <c r="I50" s="5" t="s">
        <v>11</v>
      </c>
      <c r="J50" s="5" t="s">
        <v>209</v>
      </c>
      <c r="K50" s="1" t="s">
        <v>893</v>
      </c>
      <c r="L50" s="91">
        <v>42735</v>
      </c>
      <c r="M50" s="34">
        <v>1</v>
      </c>
    </row>
    <row r="51" spans="1:13" ht="56.25" customHeight="1" x14ac:dyDescent="0.25">
      <c r="A51" s="21">
        <f>SUBTOTAL(103,$B$12:B51)</f>
        <v>40</v>
      </c>
      <c r="B51" s="5">
        <v>14741</v>
      </c>
      <c r="C51" s="4" t="s">
        <v>102</v>
      </c>
      <c r="D51" s="7"/>
      <c r="E51" s="7"/>
      <c r="F51" s="7"/>
      <c r="G51" s="5" t="s">
        <v>901</v>
      </c>
      <c r="H51" s="9"/>
      <c r="I51" s="5" t="s">
        <v>11</v>
      </c>
      <c r="J51" s="5" t="s">
        <v>239</v>
      </c>
      <c r="K51" s="1" t="s">
        <v>893</v>
      </c>
      <c r="L51" s="91">
        <v>42735</v>
      </c>
      <c r="M51" s="34">
        <v>1</v>
      </c>
    </row>
    <row r="52" spans="1:13" ht="42" customHeight="1" x14ac:dyDescent="0.25">
      <c r="A52" s="21">
        <f>SUBTOTAL(103,$B$12:B52)</f>
        <v>41</v>
      </c>
      <c r="B52" s="5">
        <v>14743</v>
      </c>
      <c r="C52" s="4" t="s">
        <v>564</v>
      </c>
      <c r="D52" s="7"/>
      <c r="E52" s="7"/>
      <c r="F52" s="7"/>
      <c r="G52" s="5" t="s">
        <v>554</v>
      </c>
      <c r="H52" s="9"/>
      <c r="I52" s="5" t="s">
        <v>11</v>
      </c>
      <c r="J52" s="5" t="s">
        <v>578</v>
      </c>
      <c r="K52" s="1" t="s">
        <v>893</v>
      </c>
      <c r="L52" s="91">
        <v>42735</v>
      </c>
      <c r="M52" s="34">
        <v>1</v>
      </c>
    </row>
    <row r="53" spans="1:13" ht="56.25" customHeight="1" x14ac:dyDescent="0.25">
      <c r="A53" s="21">
        <f>SUBTOTAL(103,$B$12:B53)</f>
        <v>42</v>
      </c>
      <c r="B53" s="5">
        <v>14748</v>
      </c>
      <c r="C53" s="4" t="s">
        <v>1464</v>
      </c>
      <c r="D53" s="7" t="s">
        <v>18</v>
      </c>
      <c r="E53" s="7"/>
      <c r="F53" s="7" t="s">
        <v>19</v>
      </c>
      <c r="G53" s="5" t="s">
        <v>1355</v>
      </c>
      <c r="H53" s="9"/>
      <c r="I53" s="5" t="s">
        <v>11</v>
      </c>
      <c r="J53" s="5" t="s">
        <v>16</v>
      </c>
      <c r="K53" s="1" t="s">
        <v>893</v>
      </c>
      <c r="L53" s="91">
        <v>42735</v>
      </c>
      <c r="M53" s="34">
        <v>1</v>
      </c>
    </row>
    <row r="54" spans="1:13" ht="49.5" customHeight="1" x14ac:dyDescent="0.25">
      <c r="A54" s="21">
        <f>SUBTOTAL(103,$B$12:B54)</f>
        <v>43</v>
      </c>
      <c r="B54" s="5">
        <v>14763</v>
      </c>
      <c r="C54" s="4" t="s">
        <v>831</v>
      </c>
      <c r="D54" s="7"/>
      <c r="E54" s="7"/>
      <c r="F54" s="7"/>
      <c r="G54" s="5" t="s">
        <v>829</v>
      </c>
      <c r="H54" s="9"/>
      <c r="I54" s="5" t="s">
        <v>11</v>
      </c>
      <c r="J54" s="5" t="s">
        <v>1477</v>
      </c>
      <c r="K54" s="1" t="s">
        <v>893</v>
      </c>
      <c r="L54" s="91">
        <v>42735</v>
      </c>
      <c r="M54" s="36">
        <v>1</v>
      </c>
    </row>
    <row r="55" spans="1:13" ht="75" customHeight="1" x14ac:dyDescent="0.25">
      <c r="A55" s="21">
        <f>SUBTOTAL(103,$B$12:B55)</f>
        <v>44</v>
      </c>
      <c r="B55" s="5">
        <v>14771</v>
      </c>
      <c r="C55" s="4" t="s">
        <v>718</v>
      </c>
      <c r="D55" s="7" t="s">
        <v>18</v>
      </c>
      <c r="E55" s="7"/>
      <c r="F55" s="7"/>
      <c r="G55" s="5" t="s">
        <v>1343</v>
      </c>
      <c r="H55" s="9"/>
      <c r="I55" s="5" t="s">
        <v>11</v>
      </c>
      <c r="J55" s="5" t="s">
        <v>716</v>
      </c>
      <c r="K55" s="1" t="s">
        <v>893</v>
      </c>
      <c r="L55" s="91">
        <v>42735</v>
      </c>
      <c r="M55" s="34">
        <v>1</v>
      </c>
    </row>
    <row r="56" spans="1:13" ht="42" customHeight="1" x14ac:dyDescent="0.25">
      <c r="A56" s="21">
        <f>SUBTOTAL(103,$B$12:B56)</f>
        <v>45</v>
      </c>
      <c r="B56" s="5">
        <v>14776</v>
      </c>
      <c r="C56" s="4" t="s">
        <v>286</v>
      </c>
      <c r="D56" s="4"/>
      <c r="E56" s="4"/>
      <c r="F56" s="4"/>
      <c r="G56" s="5" t="s">
        <v>1057</v>
      </c>
      <c r="H56" s="2"/>
      <c r="I56" s="5" t="s">
        <v>11</v>
      </c>
      <c r="J56" s="5" t="s">
        <v>1056</v>
      </c>
      <c r="K56" s="1" t="s">
        <v>893</v>
      </c>
      <c r="L56" s="91">
        <v>42735</v>
      </c>
      <c r="M56" s="34">
        <v>1077.8</v>
      </c>
    </row>
    <row r="57" spans="1:13" ht="112.5" customHeight="1" x14ac:dyDescent="0.25">
      <c r="A57" s="21">
        <f>SUBTOTAL(103,$B$12:B57)</f>
        <v>46</v>
      </c>
      <c r="B57" s="5">
        <v>14786</v>
      </c>
      <c r="C57" s="4" t="s">
        <v>688</v>
      </c>
      <c r="D57" s="4" t="s">
        <v>689</v>
      </c>
      <c r="E57" s="4">
        <v>1997</v>
      </c>
      <c r="F57" s="4" t="s">
        <v>690</v>
      </c>
      <c r="G57" s="5" t="s">
        <v>1350</v>
      </c>
      <c r="H57" s="2"/>
      <c r="I57" s="5" t="s">
        <v>37</v>
      </c>
      <c r="J57" s="5" t="s">
        <v>49</v>
      </c>
      <c r="K57" s="2" t="s">
        <v>893</v>
      </c>
      <c r="L57" s="91">
        <v>42735</v>
      </c>
      <c r="M57" s="35"/>
    </row>
    <row r="58" spans="1:13" ht="37.5" x14ac:dyDescent="0.25">
      <c r="A58" s="21">
        <f>SUBTOTAL(103,$B$12:B58)</f>
        <v>47</v>
      </c>
      <c r="B58" s="5">
        <v>14787</v>
      </c>
      <c r="C58" s="7" t="s">
        <v>1497</v>
      </c>
      <c r="D58" s="4" t="s">
        <v>876</v>
      </c>
      <c r="E58" s="4">
        <v>2006</v>
      </c>
      <c r="F58" s="4" t="s">
        <v>1498</v>
      </c>
      <c r="G58" s="5" t="s">
        <v>1363</v>
      </c>
      <c r="H58" s="2"/>
      <c r="I58" s="5" t="s">
        <v>11</v>
      </c>
      <c r="J58" s="5" t="s">
        <v>347</v>
      </c>
      <c r="K58" s="2" t="s">
        <v>893</v>
      </c>
      <c r="L58" s="91">
        <v>42735</v>
      </c>
      <c r="M58" s="35"/>
    </row>
    <row r="59" spans="1:13" ht="131.25" x14ac:dyDescent="0.25">
      <c r="A59" s="21">
        <f>SUBTOTAL(103,$B$12:B59)</f>
        <v>48</v>
      </c>
      <c r="B59" s="5">
        <v>14793</v>
      </c>
      <c r="C59" s="7" t="s">
        <v>885</v>
      </c>
      <c r="D59" s="4" t="s">
        <v>886</v>
      </c>
      <c r="E59" s="4">
        <v>2002</v>
      </c>
      <c r="F59" s="4" t="s">
        <v>887</v>
      </c>
      <c r="G59" s="5" t="s">
        <v>1363</v>
      </c>
      <c r="H59" s="2" t="s">
        <v>1499</v>
      </c>
      <c r="I59" s="5" t="s">
        <v>37</v>
      </c>
      <c r="J59" s="5" t="s">
        <v>347</v>
      </c>
      <c r="K59" s="2" t="s">
        <v>893</v>
      </c>
      <c r="L59" s="91">
        <v>42735</v>
      </c>
      <c r="M59" s="35"/>
    </row>
    <row r="60" spans="1:13" ht="96" customHeight="1" x14ac:dyDescent="0.25">
      <c r="A60" s="21">
        <f>SUBTOTAL(103,$B$12:B60)</f>
        <v>49</v>
      </c>
      <c r="B60" s="5">
        <v>14809</v>
      </c>
      <c r="C60" s="4" t="s">
        <v>880</v>
      </c>
      <c r="D60" s="4" t="s">
        <v>881</v>
      </c>
      <c r="E60" s="4">
        <v>2010</v>
      </c>
      <c r="F60" s="4" t="s">
        <v>882</v>
      </c>
      <c r="G60" s="5" t="s">
        <v>1363</v>
      </c>
      <c r="H60" s="2"/>
      <c r="I60" s="5" t="s">
        <v>11</v>
      </c>
      <c r="J60" s="5" t="s">
        <v>347</v>
      </c>
      <c r="K60" s="2" t="s">
        <v>893</v>
      </c>
      <c r="L60" s="91">
        <v>42735</v>
      </c>
      <c r="M60" s="34">
        <v>806009.83</v>
      </c>
    </row>
    <row r="61" spans="1:13" ht="131.25" customHeight="1" x14ac:dyDescent="0.25">
      <c r="A61" s="21">
        <f>SUBTOTAL(103,$B$12:B61)</f>
        <v>50</v>
      </c>
      <c r="B61" s="5">
        <v>14816</v>
      </c>
      <c r="C61" s="4" t="s">
        <v>342</v>
      </c>
      <c r="D61" s="4"/>
      <c r="E61" s="4"/>
      <c r="F61" s="4"/>
      <c r="G61" s="5" t="s">
        <v>306</v>
      </c>
      <c r="H61" s="4" t="s">
        <v>1060</v>
      </c>
      <c r="I61" s="5" t="s">
        <v>11</v>
      </c>
      <c r="J61" s="5" t="s">
        <v>343</v>
      </c>
      <c r="K61" s="1" t="s">
        <v>898</v>
      </c>
      <c r="L61" s="91">
        <v>42735</v>
      </c>
      <c r="M61" s="34">
        <v>400000</v>
      </c>
    </row>
    <row r="62" spans="1:13" ht="63" customHeight="1" x14ac:dyDescent="0.25">
      <c r="A62" s="21">
        <f>SUBTOTAL(103,$B$12:B62)</f>
        <v>51</v>
      </c>
      <c r="B62" s="5">
        <v>14819</v>
      </c>
      <c r="C62" s="4" t="s">
        <v>348</v>
      </c>
      <c r="D62" s="4" t="s">
        <v>349</v>
      </c>
      <c r="E62" s="4"/>
      <c r="F62" s="4"/>
      <c r="G62" s="5" t="s">
        <v>306</v>
      </c>
      <c r="H62" s="4" t="s">
        <v>933</v>
      </c>
      <c r="I62" s="5" t="s">
        <v>11</v>
      </c>
      <c r="J62" s="5" t="s">
        <v>1309</v>
      </c>
      <c r="K62" s="1" t="s">
        <v>898</v>
      </c>
      <c r="L62" s="91">
        <v>42735</v>
      </c>
      <c r="M62" s="34">
        <v>0</v>
      </c>
    </row>
    <row r="63" spans="1:13" ht="56.25" customHeight="1" x14ac:dyDescent="0.25">
      <c r="A63" s="21">
        <f>SUBTOTAL(103,$B$12:B63)</f>
        <v>52</v>
      </c>
      <c r="B63" s="5">
        <v>14826</v>
      </c>
      <c r="C63" s="4" t="s">
        <v>350</v>
      </c>
      <c r="D63" s="4" t="s">
        <v>351</v>
      </c>
      <c r="E63" s="4" t="s">
        <v>352</v>
      </c>
      <c r="F63" s="4" t="s">
        <v>353</v>
      </c>
      <c r="G63" s="5" t="s">
        <v>306</v>
      </c>
      <c r="H63" s="4" t="s">
        <v>1060</v>
      </c>
      <c r="I63" s="5" t="s">
        <v>11</v>
      </c>
      <c r="J63" s="5" t="s">
        <v>347</v>
      </c>
      <c r="K63" s="1" t="s">
        <v>898</v>
      </c>
      <c r="L63" s="91">
        <v>42735</v>
      </c>
      <c r="M63" s="34">
        <v>1</v>
      </c>
    </row>
    <row r="64" spans="1:13" ht="60" customHeight="1" x14ac:dyDescent="0.25">
      <c r="A64" s="21">
        <f>SUBTOTAL(103,$B$12:B64)</f>
        <v>53</v>
      </c>
      <c r="B64" s="5">
        <v>14827</v>
      </c>
      <c r="C64" s="4" t="s">
        <v>354</v>
      </c>
      <c r="D64" s="4" t="s">
        <v>355</v>
      </c>
      <c r="E64" s="4"/>
      <c r="F64" s="4"/>
      <c r="G64" s="5" t="s">
        <v>306</v>
      </c>
      <c r="H64" s="4" t="s">
        <v>1061</v>
      </c>
      <c r="I64" s="5" t="s">
        <v>11</v>
      </c>
      <c r="J64" s="5" t="s">
        <v>347</v>
      </c>
      <c r="K64" s="1" t="s">
        <v>898</v>
      </c>
      <c r="L64" s="91">
        <v>42735</v>
      </c>
      <c r="M64" s="34">
        <v>1</v>
      </c>
    </row>
    <row r="65" spans="1:13" ht="62.25" customHeight="1" x14ac:dyDescent="0.25">
      <c r="A65" s="21">
        <f>SUBTOTAL(103,$B$12:B65)</f>
        <v>54</v>
      </c>
      <c r="B65" s="5">
        <v>14829</v>
      </c>
      <c r="C65" s="4" t="s">
        <v>356</v>
      </c>
      <c r="D65" s="4" t="s">
        <v>357</v>
      </c>
      <c r="E65" s="4" t="s">
        <v>358</v>
      </c>
      <c r="F65" s="4">
        <v>400</v>
      </c>
      <c r="G65" s="5" t="s">
        <v>306</v>
      </c>
      <c r="H65" s="4" t="s">
        <v>1111</v>
      </c>
      <c r="I65" s="5" t="s">
        <v>11</v>
      </c>
      <c r="J65" s="5" t="s">
        <v>347</v>
      </c>
      <c r="K65" s="1" t="s">
        <v>898</v>
      </c>
      <c r="L65" s="91">
        <v>42735</v>
      </c>
      <c r="M65" s="34">
        <v>1</v>
      </c>
    </row>
    <row r="66" spans="1:13" ht="45" customHeight="1" x14ac:dyDescent="0.25">
      <c r="A66" s="21">
        <f>SUBTOTAL(103,$B$12:B66)</f>
        <v>55</v>
      </c>
      <c r="B66" s="5">
        <v>14831</v>
      </c>
      <c r="C66" s="4" t="s">
        <v>779</v>
      </c>
      <c r="D66" s="4" t="s">
        <v>780</v>
      </c>
      <c r="E66" s="4" t="s">
        <v>781</v>
      </c>
      <c r="F66" s="4" t="s">
        <v>782</v>
      </c>
      <c r="G66" s="5" t="s">
        <v>306</v>
      </c>
      <c r="H66" s="4" t="s">
        <v>932</v>
      </c>
      <c r="I66" s="5" t="s">
        <v>11</v>
      </c>
      <c r="J66" s="5" t="s">
        <v>347</v>
      </c>
      <c r="K66" s="1" t="s">
        <v>893</v>
      </c>
      <c r="L66" s="91">
        <v>42735</v>
      </c>
      <c r="M66" s="34">
        <v>1</v>
      </c>
    </row>
    <row r="67" spans="1:13" ht="30" customHeight="1" x14ac:dyDescent="0.25">
      <c r="A67" s="21">
        <f>SUBTOTAL(103,$B$12:B67)</f>
        <v>56</v>
      </c>
      <c r="B67" s="5">
        <v>14835</v>
      </c>
      <c r="C67" s="4" t="s">
        <v>360</v>
      </c>
      <c r="D67" s="4" t="s">
        <v>361</v>
      </c>
      <c r="E67" s="4" t="s">
        <v>362</v>
      </c>
      <c r="F67" s="4" t="s">
        <v>363</v>
      </c>
      <c r="G67" s="5" t="s">
        <v>306</v>
      </c>
      <c r="H67" s="4" t="s">
        <v>1061</v>
      </c>
      <c r="I67" s="5" t="s">
        <v>11</v>
      </c>
      <c r="J67" s="5" t="s">
        <v>347</v>
      </c>
      <c r="K67" s="1" t="s">
        <v>898</v>
      </c>
      <c r="L67" s="91">
        <v>42735</v>
      </c>
      <c r="M67" s="34">
        <v>1</v>
      </c>
    </row>
    <row r="68" spans="1:13" ht="87" customHeight="1" x14ac:dyDescent="0.25">
      <c r="A68" s="21">
        <f>SUBTOTAL(103,$B$12:B68)</f>
        <v>57</v>
      </c>
      <c r="B68" s="5">
        <v>14838</v>
      </c>
      <c r="C68" s="4" t="s">
        <v>364</v>
      </c>
      <c r="D68" s="4"/>
      <c r="E68" s="4"/>
      <c r="F68" s="4"/>
      <c r="G68" s="5" t="s">
        <v>306</v>
      </c>
      <c r="H68" s="4" t="s">
        <v>1112</v>
      </c>
      <c r="I68" s="5" t="s">
        <v>11</v>
      </c>
      <c r="J68" s="5" t="s">
        <v>1310</v>
      </c>
      <c r="K68" s="1" t="s">
        <v>898</v>
      </c>
      <c r="L68" s="91">
        <v>42735</v>
      </c>
      <c r="M68" s="34">
        <v>1</v>
      </c>
    </row>
    <row r="69" spans="1:13" ht="64.5" customHeight="1" x14ac:dyDescent="0.25">
      <c r="A69" s="21">
        <f>SUBTOTAL(103,$B$12:B69)</f>
        <v>58</v>
      </c>
      <c r="B69" s="5">
        <v>14843</v>
      </c>
      <c r="C69" s="4" t="s">
        <v>783</v>
      </c>
      <c r="D69" s="4" t="s">
        <v>780</v>
      </c>
      <c r="E69" s="4" t="s">
        <v>781</v>
      </c>
      <c r="F69" s="4" t="s">
        <v>784</v>
      </c>
      <c r="G69" s="5" t="s">
        <v>306</v>
      </c>
      <c r="H69" s="4" t="s">
        <v>1113</v>
      </c>
      <c r="I69" s="5" t="s">
        <v>11</v>
      </c>
      <c r="J69" s="5" t="s">
        <v>1310</v>
      </c>
      <c r="K69" s="1" t="s">
        <v>898</v>
      </c>
      <c r="L69" s="91">
        <v>42735</v>
      </c>
      <c r="M69" s="34">
        <v>1</v>
      </c>
    </row>
    <row r="70" spans="1:13" ht="45" customHeight="1" x14ac:dyDescent="0.25">
      <c r="A70" s="21">
        <f>SUBTOTAL(103,$B$12:B70)</f>
        <v>59</v>
      </c>
      <c r="B70" s="5">
        <v>14847</v>
      </c>
      <c r="C70" s="4" t="s">
        <v>785</v>
      </c>
      <c r="D70" s="4"/>
      <c r="E70" s="4" t="s">
        <v>786</v>
      </c>
      <c r="F70" s="4" t="s">
        <v>787</v>
      </c>
      <c r="G70" s="5" t="s">
        <v>306</v>
      </c>
      <c r="H70" s="4" t="s">
        <v>1113</v>
      </c>
      <c r="I70" s="5" t="s">
        <v>11</v>
      </c>
      <c r="J70" s="5" t="s">
        <v>1310</v>
      </c>
      <c r="K70" s="1" t="s">
        <v>898</v>
      </c>
      <c r="L70" s="91">
        <v>42735</v>
      </c>
      <c r="M70" s="34">
        <v>1</v>
      </c>
    </row>
    <row r="71" spans="1:13" ht="34.5" customHeight="1" x14ac:dyDescent="0.25">
      <c r="A71" s="21">
        <f>SUBTOTAL(103,$B$12:B71)</f>
        <v>60</v>
      </c>
      <c r="B71" s="5">
        <v>14851</v>
      </c>
      <c r="C71" s="4" t="s">
        <v>788</v>
      </c>
      <c r="D71" s="4"/>
      <c r="E71" s="4"/>
      <c r="F71" s="4" t="s">
        <v>789</v>
      </c>
      <c r="G71" s="5" t="s">
        <v>306</v>
      </c>
      <c r="H71" s="4" t="s">
        <v>1113</v>
      </c>
      <c r="I71" s="5" t="s">
        <v>11</v>
      </c>
      <c r="J71" s="5" t="s">
        <v>1311</v>
      </c>
      <c r="K71" s="1" t="s">
        <v>898</v>
      </c>
      <c r="L71" s="91">
        <v>42735</v>
      </c>
      <c r="M71" s="34">
        <v>1</v>
      </c>
    </row>
    <row r="72" spans="1:13" ht="63" x14ac:dyDescent="0.25">
      <c r="A72" s="21">
        <f>SUBTOTAL(103,$B$12:B72)</f>
        <v>61</v>
      </c>
      <c r="B72" s="5">
        <v>14864</v>
      </c>
      <c r="C72" s="4" t="s">
        <v>365</v>
      </c>
      <c r="D72" s="4"/>
      <c r="E72" s="4"/>
      <c r="F72" s="4"/>
      <c r="G72" s="5" t="s">
        <v>306</v>
      </c>
      <c r="H72" s="4" t="s">
        <v>1112</v>
      </c>
      <c r="I72" s="5" t="s">
        <v>11</v>
      </c>
      <c r="J72" s="5" t="s">
        <v>1312</v>
      </c>
      <c r="K72" s="1" t="s">
        <v>898</v>
      </c>
      <c r="L72" s="91">
        <v>42735</v>
      </c>
      <c r="M72" s="34">
        <v>0</v>
      </c>
    </row>
    <row r="73" spans="1:13" ht="63" x14ac:dyDescent="0.25">
      <c r="A73" s="21">
        <f>SUBTOTAL(103,$B$12:B73)</f>
        <v>62</v>
      </c>
      <c r="B73" s="5">
        <v>14867</v>
      </c>
      <c r="C73" s="4" t="s">
        <v>366</v>
      </c>
      <c r="D73" s="4"/>
      <c r="E73" s="4"/>
      <c r="F73" s="4"/>
      <c r="G73" s="5" t="s">
        <v>306</v>
      </c>
      <c r="H73" s="4" t="s">
        <v>933</v>
      </c>
      <c r="I73" s="5" t="s">
        <v>11</v>
      </c>
      <c r="J73" s="5" t="s">
        <v>1313</v>
      </c>
      <c r="K73" s="1" t="s">
        <v>898</v>
      </c>
      <c r="L73" s="91">
        <v>42735</v>
      </c>
      <c r="M73" s="34">
        <v>1</v>
      </c>
    </row>
    <row r="74" spans="1:13" ht="63" x14ac:dyDescent="0.25">
      <c r="A74" s="21">
        <f>SUBTOTAL(103,$B$12:B74)</f>
        <v>63</v>
      </c>
      <c r="B74" s="5">
        <v>14869</v>
      </c>
      <c r="C74" s="4" t="s">
        <v>367</v>
      </c>
      <c r="D74" s="4"/>
      <c r="E74" s="4"/>
      <c r="F74" s="4"/>
      <c r="G74" s="5" t="s">
        <v>306</v>
      </c>
      <c r="H74" s="4" t="s">
        <v>1063</v>
      </c>
      <c r="I74" s="5" t="s">
        <v>37</v>
      </c>
      <c r="J74" s="5" t="s">
        <v>1313</v>
      </c>
      <c r="K74" s="1" t="s">
        <v>898</v>
      </c>
      <c r="L74" s="91">
        <v>42735</v>
      </c>
      <c r="M74" s="34">
        <v>1</v>
      </c>
    </row>
    <row r="75" spans="1:13" ht="63" x14ac:dyDescent="0.25">
      <c r="A75" s="21">
        <f>SUBTOTAL(103,$B$12:B75)</f>
        <v>64</v>
      </c>
      <c r="B75" s="5">
        <v>14870</v>
      </c>
      <c r="C75" s="4" t="s">
        <v>368</v>
      </c>
      <c r="D75" s="4"/>
      <c r="E75" s="4"/>
      <c r="F75" s="4"/>
      <c r="G75" s="5" t="s">
        <v>306</v>
      </c>
      <c r="H75" s="4" t="s">
        <v>1063</v>
      </c>
      <c r="I75" s="5" t="s">
        <v>11</v>
      </c>
      <c r="J75" s="5" t="s">
        <v>1313</v>
      </c>
      <c r="K75" s="1" t="s">
        <v>898</v>
      </c>
      <c r="L75" s="91">
        <v>42735</v>
      </c>
      <c r="M75" s="34">
        <v>1</v>
      </c>
    </row>
    <row r="76" spans="1:13" ht="38.25" customHeight="1" x14ac:dyDescent="0.25">
      <c r="A76" s="21">
        <f>SUBTOTAL(103,$B$12:B76)</f>
        <v>65</v>
      </c>
      <c r="B76" s="5">
        <v>14871</v>
      </c>
      <c r="C76" s="4" t="s">
        <v>369</v>
      </c>
      <c r="D76" s="4"/>
      <c r="E76" s="4"/>
      <c r="F76" s="4"/>
      <c r="G76" s="5" t="s">
        <v>306</v>
      </c>
      <c r="H76" s="4" t="s">
        <v>1063</v>
      </c>
      <c r="I76" s="5" t="s">
        <v>11</v>
      </c>
      <c r="J76" s="5" t="s">
        <v>1313</v>
      </c>
      <c r="K76" s="1" t="s">
        <v>898</v>
      </c>
      <c r="L76" s="91">
        <v>42735</v>
      </c>
      <c r="M76" s="34">
        <v>1</v>
      </c>
    </row>
    <row r="77" spans="1:13" ht="45" customHeight="1" x14ac:dyDescent="0.25">
      <c r="A77" s="21">
        <f>SUBTOTAL(103,$B$12:B77)</f>
        <v>66</v>
      </c>
      <c r="B77" s="5">
        <v>14873</v>
      </c>
      <c r="C77" s="4" t="s">
        <v>370</v>
      </c>
      <c r="D77" s="4"/>
      <c r="E77" s="4"/>
      <c r="F77" s="4"/>
      <c r="G77" s="5" t="s">
        <v>306</v>
      </c>
      <c r="H77" s="4" t="s">
        <v>1063</v>
      </c>
      <c r="I77" s="5" t="s">
        <v>11</v>
      </c>
      <c r="J77" s="5" t="s">
        <v>1313</v>
      </c>
      <c r="K77" s="1" t="s">
        <v>898</v>
      </c>
      <c r="L77" s="91">
        <v>42735</v>
      </c>
      <c r="M77" s="34">
        <v>1</v>
      </c>
    </row>
    <row r="78" spans="1:13" ht="30" customHeight="1" x14ac:dyDescent="0.25">
      <c r="A78" s="21">
        <f>SUBTOTAL(103,$B$12:B78)</f>
        <v>67</v>
      </c>
      <c r="B78" s="5">
        <v>14884</v>
      </c>
      <c r="C78" s="4" t="s">
        <v>371</v>
      </c>
      <c r="D78" s="4"/>
      <c r="E78" s="4"/>
      <c r="F78" s="4"/>
      <c r="G78" s="5" t="s">
        <v>306</v>
      </c>
      <c r="H78" s="4" t="s">
        <v>1113</v>
      </c>
      <c r="I78" s="5" t="s">
        <v>11</v>
      </c>
      <c r="J78" s="5" t="s">
        <v>1311</v>
      </c>
      <c r="K78" s="1" t="s">
        <v>898</v>
      </c>
      <c r="L78" s="91">
        <v>42735</v>
      </c>
      <c r="M78" s="34">
        <v>1</v>
      </c>
    </row>
    <row r="79" spans="1:13" ht="30" customHeight="1" x14ac:dyDescent="0.25">
      <c r="A79" s="21">
        <f>SUBTOTAL(103,$B$12:B79)</f>
        <v>68</v>
      </c>
      <c r="B79" s="5">
        <v>14887</v>
      </c>
      <c r="C79" s="4" t="s">
        <v>372</v>
      </c>
      <c r="D79" s="4"/>
      <c r="E79" s="4"/>
      <c r="F79" s="4"/>
      <c r="G79" s="5" t="s">
        <v>306</v>
      </c>
      <c r="H79" s="4" t="s">
        <v>928</v>
      </c>
      <c r="I79" s="5" t="s">
        <v>11</v>
      </c>
      <c r="J79" s="5" t="s">
        <v>1314</v>
      </c>
      <c r="K79" s="1" t="s">
        <v>898</v>
      </c>
      <c r="L79" s="91">
        <v>42735</v>
      </c>
      <c r="M79" s="34">
        <v>1</v>
      </c>
    </row>
    <row r="80" spans="1:13" ht="75" customHeight="1" x14ac:dyDescent="0.25">
      <c r="A80" s="21">
        <f>SUBTOTAL(103,$B$12:B80)</f>
        <v>69</v>
      </c>
      <c r="B80" s="5">
        <v>14889</v>
      </c>
      <c r="C80" s="4" t="s">
        <v>1104</v>
      </c>
      <c r="D80" s="4"/>
      <c r="E80" s="4"/>
      <c r="F80" s="4"/>
      <c r="G80" s="5" t="s">
        <v>306</v>
      </c>
      <c r="H80" s="4" t="s">
        <v>1112</v>
      </c>
      <c r="I80" s="5" t="s">
        <v>11</v>
      </c>
      <c r="J80" s="5" t="s">
        <v>1312</v>
      </c>
      <c r="K80" s="1" t="s">
        <v>898</v>
      </c>
      <c r="L80" s="91">
        <v>42735</v>
      </c>
      <c r="M80" s="34">
        <v>1</v>
      </c>
    </row>
    <row r="81" spans="1:13" ht="75" customHeight="1" x14ac:dyDescent="0.25">
      <c r="A81" s="21">
        <f>SUBTOTAL(103,$B$12:B81)</f>
        <v>70</v>
      </c>
      <c r="B81" s="5">
        <v>14893</v>
      </c>
      <c r="C81" s="4" t="s">
        <v>373</v>
      </c>
      <c r="D81" s="4"/>
      <c r="E81" s="4"/>
      <c r="F81" s="4"/>
      <c r="G81" s="5" t="s">
        <v>306</v>
      </c>
      <c r="H81" s="4" t="s">
        <v>929</v>
      </c>
      <c r="I81" s="5" t="s">
        <v>11</v>
      </c>
      <c r="J81" s="5" t="s">
        <v>1315</v>
      </c>
      <c r="K81" s="1" t="s">
        <v>898</v>
      </c>
      <c r="L81" s="91">
        <v>42735</v>
      </c>
      <c r="M81" s="34">
        <v>1</v>
      </c>
    </row>
    <row r="82" spans="1:13" ht="60" customHeight="1" x14ac:dyDescent="0.25">
      <c r="A82" s="21">
        <f>SUBTOTAL(103,$B$12:B82)</f>
        <v>71</v>
      </c>
      <c r="B82" s="5">
        <v>14896</v>
      </c>
      <c r="C82" s="4" t="s">
        <v>1085</v>
      </c>
      <c r="D82" s="4"/>
      <c r="E82" s="4"/>
      <c r="F82" s="4"/>
      <c r="G82" s="5" t="s">
        <v>306</v>
      </c>
      <c r="H82" s="4" t="s">
        <v>930</v>
      </c>
      <c r="I82" s="5" t="s">
        <v>11</v>
      </c>
      <c r="J82" s="5" t="s">
        <v>1316</v>
      </c>
      <c r="K82" s="1" t="s">
        <v>898</v>
      </c>
      <c r="L82" s="91">
        <v>42735</v>
      </c>
      <c r="M82" s="34">
        <v>1</v>
      </c>
    </row>
    <row r="83" spans="1:13" ht="30" customHeight="1" x14ac:dyDescent="0.25">
      <c r="A83" s="21">
        <f>SUBTOTAL(103,$B$12:B83)</f>
        <v>72</v>
      </c>
      <c r="B83" s="5">
        <v>14900</v>
      </c>
      <c r="C83" s="4" t="s">
        <v>374</v>
      </c>
      <c r="D83" s="4"/>
      <c r="E83" s="4"/>
      <c r="F83" s="4" t="s">
        <v>997</v>
      </c>
      <c r="G83" s="5" t="s">
        <v>306</v>
      </c>
      <c r="H83" s="4" t="s">
        <v>930</v>
      </c>
      <c r="I83" s="5" t="s">
        <v>11</v>
      </c>
      <c r="J83" s="5" t="s">
        <v>1316</v>
      </c>
      <c r="K83" s="1" t="s">
        <v>898</v>
      </c>
      <c r="L83" s="91">
        <v>42735</v>
      </c>
      <c r="M83" s="34">
        <v>0</v>
      </c>
    </row>
    <row r="84" spans="1:13" ht="45" customHeight="1" x14ac:dyDescent="0.25">
      <c r="A84" s="21">
        <f>SUBTOTAL(103,$B$12:B84)</f>
        <v>73</v>
      </c>
      <c r="B84" s="5">
        <v>14906</v>
      </c>
      <c r="C84" s="4" t="s">
        <v>316</v>
      </c>
      <c r="D84" s="4"/>
      <c r="E84" s="4"/>
      <c r="F84" s="4"/>
      <c r="G84" s="5" t="s">
        <v>306</v>
      </c>
      <c r="H84" s="7" t="s">
        <v>1105</v>
      </c>
      <c r="I84" s="5" t="s">
        <v>11</v>
      </c>
      <c r="J84" s="5" t="s">
        <v>315</v>
      </c>
      <c r="K84" s="1" t="s">
        <v>898</v>
      </c>
      <c r="L84" s="91">
        <v>42735</v>
      </c>
      <c r="M84" s="34">
        <v>1</v>
      </c>
    </row>
    <row r="85" spans="1:13" ht="42" customHeight="1" x14ac:dyDescent="0.25">
      <c r="A85" s="21">
        <f>SUBTOTAL(103,$B$12:B85)</f>
        <v>74</v>
      </c>
      <c r="B85" s="5">
        <v>14937</v>
      </c>
      <c r="C85" s="4" t="s">
        <v>214</v>
      </c>
      <c r="D85" s="7"/>
      <c r="E85" s="7"/>
      <c r="F85" s="7"/>
      <c r="G85" s="5" t="s">
        <v>1362</v>
      </c>
      <c r="H85" s="9"/>
      <c r="I85" s="5" t="s">
        <v>37</v>
      </c>
      <c r="J85" s="5" t="s">
        <v>173</v>
      </c>
      <c r="K85" s="1" t="s">
        <v>893</v>
      </c>
      <c r="L85" s="91">
        <v>42735</v>
      </c>
      <c r="M85" s="34">
        <v>1</v>
      </c>
    </row>
    <row r="86" spans="1:13" ht="42" customHeight="1" x14ac:dyDescent="0.25">
      <c r="A86" s="21">
        <f>SUBTOTAL(103,$B$12:B86)</f>
        <v>75</v>
      </c>
      <c r="B86" s="5">
        <v>14959</v>
      </c>
      <c r="C86" s="4" t="s">
        <v>50</v>
      </c>
      <c r="D86" s="7" t="s">
        <v>21</v>
      </c>
      <c r="E86" s="7"/>
      <c r="F86" s="7" t="s">
        <v>51</v>
      </c>
      <c r="G86" s="5" t="s">
        <v>1350</v>
      </c>
      <c r="H86" s="9" t="s">
        <v>1491</v>
      </c>
      <c r="I86" s="5" t="s">
        <v>11</v>
      </c>
      <c r="J86" s="5" t="s">
        <v>49</v>
      </c>
      <c r="K86" s="1" t="s">
        <v>893</v>
      </c>
      <c r="L86" s="91">
        <v>42735</v>
      </c>
      <c r="M86" s="36">
        <v>1</v>
      </c>
    </row>
    <row r="87" spans="1:13" ht="58.5" customHeight="1" x14ac:dyDescent="0.25">
      <c r="A87" s="21">
        <f>SUBTOTAL(103,$B$12:B87)</f>
        <v>76</v>
      </c>
      <c r="B87" s="5">
        <v>14960</v>
      </c>
      <c r="C87" s="4" t="s">
        <v>595</v>
      </c>
      <c r="D87" s="7"/>
      <c r="E87" s="7"/>
      <c r="F87" s="7"/>
      <c r="G87" s="5" t="s">
        <v>1358</v>
      </c>
      <c r="H87" s="9"/>
      <c r="I87" s="5" t="s">
        <v>11</v>
      </c>
      <c r="J87" s="5" t="s">
        <v>1486</v>
      </c>
      <c r="K87" s="1" t="s">
        <v>893</v>
      </c>
      <c r="L87" s="91">
        <v>42735</v>
      </c>
      <c r="M87" s="34">
        <v>1</v>
      </c>
    </row>
    <row r="88" spans="1:13" ht="36" customHeight="1" x14ac:dyDescent="0.25">
      <c r="A88" s="21">
        <f>SUBTOTAL(103,$B$12:B88)</f>
        <v>77</v>
      </c>
      <c r="B88" s="5">
        <v>14968</v>
      </c>
      <c r="C88" s="4" t="s">
        <v>301</v>
      </c>
      <c r="D88" s="4"/>
      <c r="E88" s="4"/>
      <c r="F88" s="4"/>
      <c r="G88" s="5" t="s">
        <v>1057</v>
      </c>
      <c r="H88" s="2"/>
      <c r="I88" s="5" t="s">
        <v>11</v>
      </c>
      <c r="J88" s="5" t="s">
        <v>302</v>
      </c>
      <c r="K88" s="1" t="s">
        <v>893</v>
      </c>
      <c r="L88" s="91">
        <v>42735</v>
      </c>
      <c r="M88" s="34">
        <v>1</v>
      </c>
    </row>
    <row r="89" spans="1:13" ht="42" x14ac:dyDescent="0.25">
      <c r="A89" s="21">
        <f>SUBTOTAL(103,$B$12:B89)</f>
        <v>78</v>
      </c>
      <c r="B89" s="5">
        <v>14992</v>
      </c>
      <c r="C89" s="4" t="s">
        <v>631</v>
      </c>
      <c r="D89" s="4"/>
      <c r="E89" s="4"/>
      <c r="F89" s="4"/>
      <c r="G89" s="5" t="s">
        <v>625</v>
      </c>
      <c r="H89" s="2"/>
      <c r="I89" s="5" t="s">
        <v>11</v>
      </c>
      <c r="J89" s="5" t="s">
        <v>627</v>
      </c>
      <c r="K89" s="1" t="s">
        <v>893</v>
      </c>
      <c r="L89" s="91">
        <v>42735</v>
      </c>
      <c r="M89" s="34">
        <v>1</v>
      </c>
    </row>
    <row r="90" spans="1:13" ht="42" x14ac:dyDescent="0.25">
      <c r="A90" s="21">
        <f>SUBTOTAL(103,$B$12:B90)</f>
        <v>79</v>
      </c>
      <c r="B90" s="5">
        <v>14997</v>
      </c>
      <c r="C90" s="4" t="s">
        <v>872</v>
      </c>
      <c r="D90" s="7" t="s">
        <v>18</v>
      </c>
      <c r="E90" s="7"/>
      <c r="F90" s="7" t="s">
        <v>873</v>
      </c>
      <c r="G90" s="5" t="s">
        <v>1364</v>
      </c>
      <c r="H90" s="9"/>
      <c r="I90" s="5" t="s">
        <v>11</v>
      </c>
      <c r="J90" s="5" t="s">
        <v>871</v>
      </c>
      <c r="K90" s="1" t="s">
        <v>893</v>
      </c>
      <c r="L90" s="91">
        <v>42735</v>
      </c>
      <c r="M90" s="34">
        <v>1</v>
      </c>
    </row>
    <row r="91" spans="1:13" ht="42" x14ac:dyDescent="0.25">
      <c r="A91" s="21">
        <f>SUBTOTAL(103,$B$12:B91)</f>
        <v>80</v>
      </c>
      <c r="B91" s="5">
        <v>15046</v>
      </c>
      <c r="C91" s="4" t="s">
        <v>719</v>
      </c>
      <c r="D91" s="7"/>
      <c r="E91" s="7"/>
      <c r="F91" s="7"/>
      <c r="G91" s="5" t="s">
        <v>1343</v>
      </c>
      <c r="H91" s="9"/>
      <c r="I91" s="5" t="s">
        <v>11</v>
      </c>
      <c r="J91" s="5" t="s">
        <v>716</v>
      </c>
      <c r="K91" s="1" t="s">
        <v>893</v>
      </c>
      <c r="L91" s="91">
        <v>42735</v>
      </c>
      <c r="M91" s="34">
        <v>10</v>
      </c>
    </row>
    <row r="92" spans="1:13" ht="42" x14ac:dyDescent="0.25">
      <c r="A92" s="21">
        <f>SUBTOTAL(103,$B$12:B92)</f>
        <v>81</v>
      </c>
      <c r="B92" s="5">
        <v>15051</v>
      </c>
      <c r="C92" s="4" t="s">
        <v>52</v>
      </c>
      <c r="D92" s="7"/>
      <c r="E92" s="7"/>
      <c r="F92" s="7"/>
      <c r="G92" s="5" t="s">
        <v>1350</v>
      </c>
      <c r="H92" s="9"/>
      <c r="I92" s="5" t="s">
        <v>11</v>
      </c>
      <c r="J92" s="5" t="s">
        <v>49</v>
      </c>
      <c r="K92" s="1" t="s">
        <v>893</v>
      </c>
      <c r="L92" s="91">
        <v>42735</v>
      </c>
      <c r="M92" s="36">
        <v>0</v>
      </c>
    </row>
    <row r="93" spans="1:13" ht="42" x14ac:dyDescent="0.25">
      <c r="A93" s="21">
        <f>SUBTOTAL(103,$B$12:B93)</f>
        <v>82</v>
      </c>
      <c r="B93" s="5">
        <v>15052</v>
      </c>
      <c r="C93" s="4" t="s">
        <v>52</v>
      </c>
      <c r="D93" s="7"/>
      <c r="E93" s="7"/>
      <c r="F93" s="7"/>
      <c r="G93" s="5" t="s">
        <v>1350</v>
      </c>
      <c r="H93" s="9"/>
      <c r="I93" s="5" t="s">
        <v>11</v>
      </c>
      <c r="J93" s="5" t="s">
        <v>49</v>
      </c>
      <c r="K93" s="1" t="s">
        <v>893</v>
      </c>
      <c r="L93" s="91">
        <v>42735</v>
      </c>
      <c r="M93" s="36">
        <v>0</v>
      </c>
    </row>
    <row r="94" spans="1:13" ht="93.75" customHeight="1" x14ac:dyDescent="0.25">
      <c r="A94" s="21">
        <f>SUBTOTAL(103,$B$12:B94)</f>
        <v>83</v>
      </c>
      <c r="B94" s="5">
        <v>15141</v>
      </c>
      <c r="C94" s="4" t="s">
        <v>834</v>
      </c>
      <c r="D94" s="7"/>
      <c r="E94" s="7"/>
      <c r="F94" s="7"/>
      <c r="G94" s="5" t="s">
        <v>829</v>
      </c>
      <c r="H94" s="9"/>
      <c r="I94" s="5" t="s">
        <v>11</v>
      </c>
      <c r="J94" s="5" t="s">
        <v>1477</v>
      </c>
      <c r="K94" s="1" t="s">
        <v>893</v>
      </c>
      <c r="L94" s="91">
        <v>42735</v>
      </c>
      <c r="M94" s="34">
        <v>0</v>
      </c>
    </row>
    <row r="95" spans="1:13" ht="93.75" customHeight="1" x14ac:dyDescent="0.25">
      <c r="A95" s="21">
        <f>SUBTOTAL(103,$B$12:B95)</f>
        <v>84</v>
      </c>
      <c r="B95" s="5">
        <v>15143</v>
      </c>
      <c r="C95" s="4" t="s">
        <v>103</v>
      </c>
      <c r="D95" s="7" t="s">
        <v>101</v>
      </c>
      <c r="E95" s="7"/>
      <c r="F95" s="7"/>
      <c r="G95" s="5" t="s">
        <v>1358</v>
      </c>
      <c r="H95" s="9"/>
      <c r="I95" s="5" t="s">
        <v>11</v>
      </c>
      <c r="J95" s="5" t="s">
        <v>605</v>
      </c>
      <c r="K95" s="1" t="s">
        <v>893</v>
      </c>
      <c r="L95" s="91">
        <v>42735</v>
      </c>
      <c r="M95" s="34">
        <v>90</v>
      </c>
    </row>
    <row r="96" spans="1:13" ht="56.25" customHeight="1" x14ac:dyDescent="0.25">
      <c r="A96" s="21">
        <f>SUBTOTAL(103,$B$12:B96)</f>
        <v>85</v>
      </c>
      <c r="B96" s="5">
        <v>15148</v>
      </c>
      <c r="C96" s="4" t="s">
        <v>632</v>
      </c>
      <c r="D96" s="4"/>
      <c r="E96" s="4"/>
      <c r="F96" s="4"/>
      <c r="G96" s="5" t="s">
        <v>625</v>
      </c>
      <c r="H96" s="2"/>
      <c r="I96" s="5" t="s">
        <v>11</v>
      </c>
      <c r="J96" s="5" t="s">
        <v>627</v>
      </c>
      <c r="K96" s="1" t="s">
        <v>893</v>
      </c>
      <c r="L96" s="91">
        <v>42735</v>
      </c>
      <c r="M96" s="34">
        <v>0</v>
      </c>
    </row>
    <row r="97" spans="1:13" ht="112.5" customHeight="1" x14ac:dyDescent="0.25">
      <c r="A97" s="21">
        <f>SUBTOTAL(103,$B$12:B97)</f>
        <v>86</v>
      </c>
      <c r="B97" s="5">
        <v>15149</v>
      </c>
      <c r="C97" s="4" t="s">
        <v>749</v>
      </c>
      <c r="D97" s="7"/>
      <c r="E97" s="7"/>
      <c r="F97" s="7"/>
      <c r="G97" s="5" t="s">
        <v>1365</v>
      </c>
      <c r="H97" s="9"/>
      <c r="I97" s="5" t="s">
        <v>11</v>
      </c>
      <c r="J97" s="5" t="s">
        <v>750</v>
      </c>
      <c r="K97" s="1" t="s">
        <v>898</v>
      </c>
      <c r="L97" s="91">
        <v>42735</v>
      </c>
      <c r="M97" s="34">
        <v>0</v>
      </c>
    </row>
    <row r="98" spans="1:13" ht="75" customHeight="1" x14ac:dyDescent="0.25">
      <c r="A98" s="21">
        <f>SUBTOTAL(103,$B$12:B98)</f>
        <v>87</v>
      </c>
      <c r="B98" s="5">
        <v>15154</v>
      </c>
      <c r="C98" s="4" t="s">
        <v>761</v>
      </c>
      <c r="D98" s="4"/>
      <c r="E98" s="4"/>
      <c r="F98" s="4"/>
      <c r="G98" s="5" t="s">
        <v>1360</v>
      </c>
      <c r="H98" s="2"/>
      <c r="I98" s="5" t="s">
        <v>11</v>
      </c>
      <c r="J98" s="5" t="s">
        <v>807</v>
      </c>
      <c r="K98" s="1" t="s">
        <v>893</v>
      </c>
      <c r="L98" s="91">
        <v>42735</v>
      </c>
      <c r="M98" s="34">
        <v>0</v>
      </c>
    </row>
    <row r="99" spans="1:13" ht="58.5" customHeight="1" x14ac:dyDescent="0.25">
      <c r="A99" s="21">
        <f>SUBTOTAL(103,$B$12:B99)</f>
        <v>88</v>
      </c>
      <c r="B99" s="5">
        <v>15171</v>
      </c>
      <c r="C99" s="4" t="s">
        <v>185</v>
      </c>
      <c r="D99" s="7"/>
      <c r="E99" s="7"/>
      <c r="F99" s="7"/>
      <c r="G99" s="5" t="s">
        <v>168</v>
      </c>
      <c r="H99" s="9"/>
      <c r="I99" s="5" t="s">
        <v>11</v>
      </c>
      <c r="J99" s="5" t="s">
        <v>903</v>
      </c>
      <c r="K99" s="1" t="s">
        <v>893</v>
      </c>
      <c r="L99" s="91">
        <v>42735</v>
      </c>
      <c r="M99" s="34">
        <v>0</v>
      </c>
    </row>
    <row r="100" spans="1:13" ht="75" customHeight="1" x14ac:dyDescent="0.25">
      <c r="A100" s="21">
        <f>SUBTOTAL(103,$B$12:B100)</f>
        <v>89</v>
      </c>
      <c r="B100" s="5">
        <v>15181</v>
      </c>
      <c r="C100" s="4" t="s">
        <v>1371</v>
      </c>
      <c r="D100" s="7"/>
      <c r="E100" s="7"/>
      <c r="F100" s="7"/>
      <c r="G100" s="5" t="s">
        <v>1362</v>
      </c>
      <c r="H100" s="9"/>
      <c r="I100" s="5" t="s">
        <v>11</v>
      </c>
      <c r="J100" s="5" t="s">
        <v>1431</v>
      </c>
      <c r="K100" s="1" t="s">
        <v>893</v>
      </c>
      <c r="L100" s="91">
        <v>42735</v>
      </c>
      <c r="M100" s="34">
        <v>1</v>
      </c>
    </row>
    <row r="101" spans="1:13" ht="75" customHeight="1" x14ac:dyDescent="0.25">
      <c r="A101" s="21">
        <f>SUBTOTAL(103,$B$12:B101)</f>
        <v>90</v>
      </c>
      <c r="B101" s="5">
        <v>15185</v>
      </c>
      <c r="C101" s="4" t="s">
        <v>1433</v>
      </c>
      <c r="D101" s="4"/>
      <c r="E101" s="4"/>
      <c r="F101" s="24"/>
      <c r="G101" s="5" t="s">
        <v>280</v>
      </c>
      <c r="H101" s="2"/>
      <c r="I101" s="5" t="s">
        <v>11</v>
      </c>
      <c r="J101" s="5" t="s">
        <v>202</v>
      </c>
      <c r="K101" s="1" t="s">
        <v>893</v>
      </c>
      <c r="L101" s="91">
        <v>42735</v>
      </c>
      <c r="M101" s="34">
        <v>0</v>
      </c>
    </row>
    <row r="102" spans="1:13" ht="75" customHeight="1" x14ac:dyDescent="0.25">
      <c r="A102" s="21">
        <f>SUBTOTAL(103,$B$12:B102)</f>
        <v>91</v>
      </c>
      <c r="B102" s="5">
        <v>15196</v>
      </c>
      <c r="C102" s="4" t="s">
        <v>633</v>
      </c>
      <c r="D102" s="4"/>
      <c r="E102" s="4"/>
      <c r="F102" s="4"/>
      <c r="G102" s="5" t="s">
        <v>625</v>
      </c>
      <c r="H102" s="2"/>
      <c r="I102" s="5" t="s">
        <v>11</v>
      </c>
      <c r="J102" s="5" t="s">
        <v>627</v>
      </c>
      <c r="K102" s="1" t="s">
        <v>893</v>
      </c>
      <c r="L102" s="91">
        <v>42735</v>
      </c>
      <c r="M102" s="34">
        <v>0</v>
      </c>
    </row>
    <row r="103" spans="1:13" ht="60" customHeight="1" x14ac:dyDescent="0.25">
      <c r="A103" s="21">
        <f>SUBTOTAL(103,$B$12:B103)</f>
        <v>92</v>
      </c>
      <c r="B103" s="5">
        <v>15197</v>
      </c>
      <c r="C103" s="4" t="s">
        <v>1416</v>
      </c>
      <c r="D103" s="7"/>
      <c r="E103" s="7"/>
      <c r="F103" s="7"/>
      <c r="G103" s="5" t="s">
        <v>280</v>
      </c>
      <c r="H103" s="9"/>
      <c r="I103" s="5" t="s">
        <v>11</v>
      </c>
      <c r="J103" s="5" t="s">
        <v>281</v>
      </c>
      <c r="K103" s="1" t="s">
        <v>893</v>
      </c>
      <c r="L103" s="91">
        <v>42735</v>
      </c>
      <c r="M103" s="34">
        <v>0</v>
      </c>
    </row>
    <row r="104" spans="1:13" ht="45" customHeight="1" x14ac:dyDescent="0.25">
      <c r="A104" s="21">
        <f>SUBTOTAL(103,$B$12:B104)</f>
        <v>93</v>
      </c>
      <c r="B104" s="5">
        <v>15198</v>
      </c>
      <c r="C104" s="4" t="s">
        <v>1403</v>
      </c>
      <c r="D104" s="7"/>
      <c r="E104" s="7"/>
      <c r="F104" s="7"/>
      <c r="G104" s="5" t="s">
        <v>275</v>
      </c>
      <c r="H104" s="9"/>
      <c r="I104" s="5" t="s">
        <v>11</v>
      </c>
      <c r="J104" s="5" t="s">
        <v>922</v>
      </c>
      <c r="K104" s="1" t="s">
        <v>893</v>
      </c>
      <c r="L104" s="91">
        <v>42735</v>
      </c>
      <c r="M104" s="34">
        <v>0</v>
      </c>
    </row>
    <row r="105" spans="1:13" ht="45" customHeight="1" x14ac:dyDescent="0.25">
      <c r="A105" s="21">
        <f>SUBTOTAL(103,$B$12:B105)</f>
        <v>94</v>
      </c>
      <c r="B105" s="5">
        <v>15211</v>
      </c>
      <c r="C105" s="4" t="s">
        <v>835</v>
      </c>
      <c r="D105" s="7"/>
      <c r="E105" s="7"/>
      <c r="F105" s="7"/>
      <c r="G105" s="5" t="s">
        <v>829</v>
      </c>
      <c r="H105" s="9"/>
      <c r="I105" s="5" t="s">
        <v>11</v>
      </c>
      <c r="J105" s="5" t="s">
        <v>1477</v>
      </c>
      <c r="K105" s="1" t="s">
        <v>893</v>
      </c>
      <c r="L105" s="91">
        <v>42735</v>
      </c>
      <c r="M105" s="34">
        <v>0</v>
      </c>
    </row>
    <row r="106" spans="1:13" ht="45" customHeight="1" x14ac:dyDescent="0.25">
      <c r="A106" s="21">
        <f>SUBTOTAL(103,$B$12:B106)</f>
        <v>95</v>
      </c>
      <c r="B106" s="5">
        <v>15218</v>
      </c>
      <c r="C106" s="4" t="s">
        <v>1378</v>
      </c>
      <c r="D106" s="7" t="s">
        <v>101</v>
      </c>
      <c r="E106" s="7"/>
      <c r="F106" s="7"/>
      <c r="G106" s="5" t="s">
        <v>554</v>
      </c>
      <c r="H106" s="9"/>
      <c r="I106" s="5" t="s">
        <v>11</v>
      </c>
      <c r="J106" s="5" t="s">
        <v>578</v>
      </c>
      <c r="K106" s="1" t="s">
        <v>893</v>
      </c>
      <c r="L106" s="91">
        <v>42735</v>
      </c>
      <c r="M106" s="34">
        <v>180</v>
      </c>
    </row>
    <row r="107" spans="1:13" ht="45" customHeight="1" x14ac:dyDescent="0.25">
      <c r="A107" s="21">
        <f>SUBTOTAL(103,$B$12:B107)</f>
        <v>96</v>
      </c>
      <c r="B107" s="5">
        <v>15219</v>
      </c>
      <c r="C107" s="4" t="s">
        <v>796</v>
      </c>
      <c r="D107" s="4"/>
      <c r="E107" s="4"/>
      <c r="F107" s="4"/>
      <c r="G107" s="5" t="s">
        <v>1360</v>
      </c>
      <c r="H107" s="2"/>
      <c r="I107" s="5" t="s">
        <v>11</v>
      </c>
      <c r="J107" s="5" t="s">
        <v>305</v>
      </c>
      <c r="K107" s="1" t="s">
        <v>893</v>
      </c>
      <c r="L107" s="91">
        <v>42735</v>
      </c>
      <c r="M107" s="34">
        <v>0</v>
      </c>
    </row>
    <row r="108" spans="1:13" ht="30" customHeight="1" x14ac:dyDescent="0.25">
      <c r="A108" s="21">
        <f>SUBTOTAL(103,$B$12:B108)</f>
        <v>97</v>
      </c>
      <c r="B108" s="5">
        <v>15226</v>
      </c>
      <c r="C108" s="4" t="s">
        <v>573</v>
      </c>
      <c r="D108" s="7" t="s">
        <v>101</v>
      </c>
      <c r="E108" s="7"/>
      <c r="F108" s="7"/>
      <c r="G108" s="5" t="s">
        <v>554</v>
      </c>
      <c r="H108" s="9"/>
      <c r="I108" s="5" t="s">
        <v>11</v>
      </c>
      <c r="J108" s="5" t="s">
        <v>572</v>
      </c>
      <c r="K108" s="1" t="s">
        <v>893</v>
      </c>
      <c r="L108" s="91">
        <v>42735</v>
      </c>
      <c r="M108" s="34">
        <v>180</v>
      </c>
    </row>
    <row r="109" spans="1:13" ht="60" customHeight="1" x14ac:dyDescent="0.25">
      <c r="A109" s="21">
        <f>SUBTOTAL(103,$B$12:B109)</f>
        <v>98</v>
      </c>
      <c r="B109" s="5">
        <v>15236</v>
      </c>
      <c r="C109" s="4" t="s">
        <v>623</v>
      </c>
      <c r="D109" s="4"/>
      <c r="E109" s="4"/>
      <c r="F109" s="4"/>
      <c r="G109" s="5" t="s">
        <v>625</v>
      </c>
      <c r="H109" s="2"/>
      <c r="I109" s="5" t="s">
        <v>11</v>
      </c>
      <c r="J109" s="5" t="s">
        <v>624</v>
      </c>
      <c r="K109" s="1" t="s">
        <v>893</v>
      </c>
      <c r="L109" s="91">
        <v>42735</v>
      </c>
      <c r="M109" s="34">
        <v>0</v>
      </c>
    </row>
    <row r="110" spans="1:13" ht="45" customHeight="1" x14ac:dyDescent="0.25">
      <c r="A110" s="21">
        <f>SUBTOTAL(103,$B$12:B110)</f>
        <v>99</v>
      </c>
      <c r="B110" s="5">
        <v>15238</v>
      </c>
      <c r="C110" s="4" t="s">
        <v>1398</v>
      </c>
      <c r="D110" s="24"/>
      <c r="E110" s="4"/>
      <c r="F110" s="4"/>
      <c r="G110" s="5" t="s">
        <v>275</v>
      </c>
      <c r="H110" s="2"/>
      <c r="I110" s="5" t="s">
        <v>11</v>
      </c>
      <c r="J110" s="5" t="s">
        <v>274</v>
      </c>
      <c r="K110" s="1" t="s">
        <v>893</v>
      </c>
      <c r="L110" s="91">
        <v>42735</v>
      </c>
      <c r="M110" s="34">
        <v>210</v>
      </c>
    </row>
    <row r="111" spans="1:13" ht="45" customHeight="1" x14ac:dyDescent="0.25">
      <c r="A111" s="21">
        <f>SUBTOTAL(103,$B$12:B111)</f>
        <v>100</v>
      </c>
      <c r="B111" s="5">
        <v>15240</v>
      </c>
      <c r="C111" s="4" t="s">
        <v>210</v>
      </c>
      <c r="D111" s="7"/>
      <c r="E111" s="7"/>
      <c r="F111" s="7"/>
      <c r="G111" s="5" t="s">
        <v>168</v>
      </c>
      <c r="H111" s="9"/>
      <c r="I111" s="5" t="s">
        <v>37</v>
      </c>
      <c r="J111" s="5" t="s">
        <v>903</v>
      </c>
      <c r="K111" s="1" t="s">
        <v>893</v>
      </c>
      <c r="L111" s="91">
        <v>42735</v>
      </c>
      <c r="M111" s="34">
        <v>1</v>
      </c>
    </row>
    <row r="112" spans="1:13" ht="45" customHeight="1" x14ac:dyDescent="0.25">
      <c r="A112" s="21">
        <f>SUBTOTAL(103,$B$12:B112)</f>
        <v>101</v>
      </c>
      <c r="B112" s="5">
        <v>15242</v>
      </c>
      <c r="C112" s="4" t="s">
        <v>103</v>
      </c>
      <c r="D112" s="7" t="s">
        <v>104</v>
      </c>
      <c r="E112" s="7"/>
      <c r="F112" s="7"/>
      <c r="G112" s="5" t="s">
        <v>901</v>
      </c>
      <c r="H112" s="9"/>
      <c r="I112" s="5" t="s">
        <v>11</v>
      </c>
      <c r="J112" s="5" t="s">
        <v>239</v>
      </c>
      <c r="K112" s="1" t="s">
        <v>893</v>
      </c>
      <c r="L112" s="91">
        <v>42735</v>
      </c>
      <c r="M112" s="34">
        <v>210</v>
      </c>
    </row>
    <row r="113" spans="1:13" ht="46.5" customHeight="1" x14ac:dyDescent="0.25">
      <c r="A113" s="21">
        <f>SUBTOTAL(103,$B$12:B113)</f>
        <v>102</v>
      </c>
      <c r="B113" s="5">
        <v>15247</v>
      </c>
      <c r="C113" s="4" t="s">
        <v>181</v>
      </c>
      <c r="D113" s="4"/>
      <c r="E113" s="4"/>
      <c r="F113" s="4"/>
      <c r="G113" s="5" t="s">
        <v>1360</v>
      </c>
      <c r="H113" s="2"/>
      <c r="I113" s="5" t="s">
        <v>11</v>
      </c>
      <c r="J113" s="5" t="s">
        <v>770</v>
      </c>
      <c r="K113" s="1" t="s">
        <v>893</v>
      </c>
      <c r="L113" s="91">
        <v>42735</v>
      </c>
      <c r="M113" s="34">
        <v>0</v>
      </c>
    </row>
    <row r="114" spans="1:13" ht="45" customHeight="1" x14ac:dyDescent="0.25">
      <c r="A114" s="21">
        <f>SUBTOTAL(103,$B$12:B114)</f>
        <v>103</v>
      </c>
      <c r="B114" s="5">
        <v>15248</v>
      </c>
      <c r="C114" s="4" t="s">
        <v>181</v>
      </c>
      <c r="D114" s="7"/>
      <c r="E114" s="7"/>
      <c r="F114" s="7"/>
      <c r="G114" s="5" t="s">
        <v>168</v>
      </c>
      <c r="H114" s="9"/>
      <c r="I114" s="5" t="s">
        <v>11</v>
      </c>
      <c r="J114" s="5" t="s">
        <v>173</v>
      </c>
      <c r="K114" s="1" t="s">
        <v>893</v>
      </c>
      <c r="L114" s="91">
        <v>42735</v>
      </c>
      <c r="M114" s="34">
        <v>0</v>
      </c>
    </row>
    <row r="115" spans="1:13" ht="41.25" customHeight="1" x14ac:dyDescent="0.25">
      <c r="A115" s="21">
        <f>SUBTOTAL(103,$B$12:B115)</f>
        <v>104</v>
      </c>
      <c r="B115" s="5">
        <v>15251</v>
      </c>
      <c r="C115" s="4" t="s">
        <v>776</v>
      </c>
      <c r="D115" s="4"/>
      <c r="E115" s="4"/>
      <c r="F115" s="4"/>
      <c r="G115" s="5" t="s">
        <v>1360</v>
      </c>
      <c r="H115" s="2"/>
      <c r="I115" s="5" t="s">
        <v>11</v>
      </c>
      <c r="J115" s="5" t="s">
        <v>580</v>
      </c>
      <c r="K115" s="1" t="s">
        <v>893</v>
      </c>
      <c r="L115" s="91">
        <v>42735</v>
      </c>
      <c r="M115" s="34">
        <v>0</v>
      </c>
    </row>
    <row r="116" spans="1:13" ht="56.25" customHeight="1" x14ac:dyDescent="0.25">
      <c r="A116" s="21">
        <f>SUBTOTAL(103,$B$12:B116)</f>
        <v>105</v>
      </c>
      <c r="B116" s="5">
        <v>15253</v>
      </c>
      <c r="C116" s="4" t="s">
        <v>771</v>
      </c>
      <c r="D116" s="4"/>
      <c r="E116" s="4"/>
      <c r="F116" s="4"/>
      <c r="G116" s="5" t="s">
        <v>1360</v>
      </c>
      <c r="H116" s="2"/>
      <c r="I116" s="5" t="s">
        <v>11</v>
      </c>
      <c r="J116" s="5" t="s">
        <v>304</v>
      </c>
      <c r="K116" s="1" t="s">
        <v>893</v>
      </c>
      <c r="L116" s="91">
        <v>42735</v>
      </c>
      <c r="M116" s="34">
        <v>0</v>
      </c>
    </row>
    <row r="117" spans="1:13" ht="43.5" customHeight="1" x14ac:dyDescent="0.25">
      <c r="A117" s="21">
        <f>SUBTOTAL(103,$B$12:B117)</f>
        <v>106</v>
      </c>
      <c r="B117" s="5">
        <v>15254</v>
      </c>
      <c r="C117" s="4" t="s">
        <v>105</v>
      </c>
      <c r="D117" s="7"/>
      <c r="E117" s="7"/>
      <c r="F117" s="7"/>
      <c r="G117" s="5" t="s">
        <v>901</v>
      </c>
      <c r="H117" s="9"/>
      <c r="I117" s="5" t="s">
        <v>11</v>
      </c>
      <c r="J117" s="5" t="s">
        <v>239</v>
      </c>
      <c r="K117" s="1" t="s">
        <v>893</v>
      </c>
      <c r="L117" s="91">
        <v>42735</v>
      </c>
      <c r="M117" s="34">
        <v>0</v>
      </c>
    </row>
    <row r="118" spans="1:13" ht="38.25" customHeight="1" x14ac:dyDescent="0.25">
      <c r="A118" s="21">
        <f>SUBTOTAL(103,$B$12:B118)</f>
        <v>107</v>
      </c>
      <c r="B118" s="5">
        <v>15256</v>
      </c>
      <c r="C118" s="4" t="s">
        <v>777</v>
      </c>
      <c r="D118" s="4"/>
      <c r="E118" s="4"/>
      <c r="F118" s="4"/>
      <c r="G118" s="5" t="s">
        <v>1360</v>
      </c>
      <c r="H118" s="2"/>
      <c r="I118" s="5" t="s">
        <v>11</v>
      </c>
      <c r="J118" s="5" t="s">
        <v>346</v>
      </c>
      <c r="K118" s="1" t="s">
        <v>893</v>
      </c>
      <c r="L118" s="91">
        <v>42735</v>
      </c>
      <c r="M118" s="34">
        <v>0</v>
      </c>
    </row>
    <row r="119" spans="1:13" ht="42" customHeight="1" x14ac:dyDescent="0.25">
      <c r="A119" s="21">
        <f>SUBTOTAL(103,$B$12:B119)</f>
        <v>108</v>
      </c>
      <c r="B119" s="5">
        <v>15257</v>
      </c>
      <c r="C119" s="4" t="s">
        <v>70</v>
      </c>
      <c r="D119" s="4"/>
      <c r="E119" s="4"/>
      <c r="F119" s="4"/>
      <c r="G119" s="5" t="s">
        <v>1365</v>
      </c>
      <c r="H119" s="2"/>
      <c r="I119" s="5" t="s">
        <v>11</v>
      </c>
      <c r="J119" s="5" t="s">
        <v>71</v>
      </c>
      <c r="K119" s="1" t="s">
        <v>898</v>
      </c>
      <c r="L119" s="91">
        <v>42735</v>
      </c>
      <c r="M119" s="34">
        <v>1</v>
      </c>
    </row>
    <row r="120" spans="1:13" ht="42" customHeight="1" x14ac:dyDescent="0.25">
      <c r="A120" s="21">
        <f>SUBTOTAL(103,$B$12:B120)</f>
        <v>109</v>
      </c>
      <c r="B120" s="5">
        <v>15258</v>
      </c>
      <c r="C120" s="4" t="s">
        <v>836</v>
      </c>
      <c r="D120" s="7" t="s">
        <v>24</v>
      </c>
      <c r="E120" s="7"/>
      <c r="F120" s="7"/>
      <c r="G120" s="5" t="s">
        <v>829</v>
      </c>
      <c r="H120" s="9"/>
      <c r="I120" s="5" t="s">
        <v>11</v>
      </c>
      <c r="J120" s="5" t="s">
        <v>1477</v>
      </c>
      <c r="K120" s="1" t="s">
        <v>893</v>
      </c>
      <c r="L120" s="91">
        <v>42735</v>
      </c>
      <c r="M120" s="34">
        <v>219.87</v>
      </c>
    </row>
    <row r="121" spans="1:13" ht="102.75" customHeight="1" x14ac:dyDescent="0.25">
      <c r="A121" s="21">
        <f>SUBTOTAL(103,$B$12:B121)</f>
        <v>110</v>
      </c>
      <c r="B121" s="5">
        <v>15260</v>
      </c>
      <c r="C121" s="4" t="s">
        <v>14</v>
      </c>
      <c r="D121" s="4"/>
      <c r="E121" s="4"/>
      <c r="F121" s="4"/>
      <c r="G121" s="5" t="s">
        <v>1360</v>
      </c>
      <c r="H121" s="2"/>
      <c r="I121" s="5" t="s">
        <v>11</v>
      </c>
      <c r="J121" s="5" t="s">
        <v>287</v>
      </c>
      <c r="K121" s="1" t="s">
        <v>893</v>
      </c>
      <c r="L121" s="91">
        <v>42735</v>
      </c>
      <c r="M121" s="34">
        <v>0</v>
      </c>
    </row>
    <row r="122" spans="1:13" ht="84" x14ac:dyDescent="0.25">
      <c r="A122" s="21">
        <f>SUBTOTAL(103,$B$12:B122)</f>
        <v>111</v>
      </c>
      <c r="B122" s="5">
        <v>15262</v>
      </c>
      <c r="C122" s="4" t="s">
        <v>763</v>
      </c>
      <c r="D122" s="4"/>
      <c r="E122" s="4"/>
      <c r="F122" s="4"/>
      <c r="G122" s="5" t="s">
        <v>1360</v>
      </c>
      <c r="H122" s="2"/>
      <c r="I122" s="5" t="s">
        <v>11</v>
      </c>
      <c r="J122" s="5" t="s">
        <v>580</v>
      </c>
      <c r="K122" s="1" t="s">
        <v>893</v>
      </c>
      <c r="L122" s="91">
        <v>42735</v>
      </c>
      <c r="M122" s="34">
        <v>0</v>
      </c>
    </row>
    <row r="123" spans="1:13" ht="42" x14ac:dyDescent="0.25">
      <c r="A123" s="21">
        <f>SUBTOTAL(103,$B$12:B123)</f>
        <v>112</v>
      </c>
      <c r="B123" s="5">
        <v>15263</v>
      </c>
      <c r="C123" s="4" t="s">
        <v>1399</v>
      </c>
      <c r="D123" s="24"/>
      <c r="E123" s="4"/>
      <c r="F123" s="4"/>
      <c r="G123" s="5" t="s">
        <v>275</v>
      </c>
      <c r="H123" s="2"/>
      <c r="I123" s="5" t="s">
        <v>11</v>
      </c>
      <c r="J123" s="5" t="s">
        <v>274</v>
      </c>
      <c r="K123" s="1" t="s">
        <v>893</v>
      </c>
      <c r="L123" s="91">
        <v>42735</v>
      </c>
      <c r="M123" s="34">
        <v>0</v>
      </c>
    </row>
    <row r="124" spans="1:13" ht="75" x14ac:dyDescent="0.25">
      <c r="A124" s="21">
        <f>SUBTOTAL(103,$B$12:B124)</f>
        <v>113</v>
      </c>
      <c r="B124" s="5">
        <v>15275</v>
      </c>
      <c r="C124" s="4" t="s">
        <v>1377</v>
      </c>
      <c r="D124" s="7"/>
      <c r="E124" s="7"/>
      <c r="F124" s="7"/>
      <c r="G124" s="5" t="s">
        <v>554</v>
      </c>
      <c r="H124" s="9"/>
      <c r="I124" s="5" t="s">
        <v>11</v>
      </c>
      <c r="J124" s="5" t="s">
        <v>577</v>
      </c>
      <c r="K124" s="1" t="s">
        <v>893</v>
      </c>
      <c r="L124" s="91">
        <v>42735</v>
      </c>
      <c r="M124" s="36">
        <v>0</v>
      </c>
    </row>
    <row r="125" spans="1:13" ht="42" x14ac:dyDescent="0.25">
      <c r="A125" s="21">
        <f>SUBTOTAL(103,$B$12:B125)</f>
        <v>114</v>
      </c>
      <c r="B125" s="5">
        <v>15278</v>
      </c>
      <c r="C125" s="4" t="s">
        <v>837</v>
      </c>
      <c r="D125" s="7"/>
      <c r="E125" s="7"/>
      <c r="F125" s="7"/>
      <c r="G125" s="5" t="s">
        <v>829</v>
      </c>
      <c r="H125" s="9"/>
      <c r="I125" s="5" t="s">
        <v>11</v>
      </c>
      <c r="J125" s="5" t="s">
        <v>1477</v>
      </c>
      <c r="K125" s="1" t="s">
        <v>893</v>
      </c>
      <c r="L125" s="91">
        <v>42735</v>
      </c>
      <c r="M125" s="34">
        <v>240</v>
      </c>
    </row>
    <row r="126" spans="1:13" ht="42" x14ac:dyDescent="0.25">
      <c r="A126" s="21">
        <f>SUBTOTAL(103,$B$12:B126)</f>
        <v>115</v>
      </c>
      <c r="B126" s="5">
        <v>15283</v>
      </c>
      <c r="C126" s="4" t="s">
        <v>832</v>
      </c>
      <c r="D126" s="7"/>
      <c r="E126" s="7"/>
      <c r="F126" s="7"/>
      <c r="G126" s="5" t="s">
        <v>829</v>
      </c>
      <c r="H126" s="9"/>
      <c r="I126" s="5" t="s">
        <v>11</v>
      </c>
      <c r="J126" s="5" t="s">
        <v>1477</v>
      </c>
      <c r="K126" s="1" t="s">
        <v>893</v>
      </c>
      <c r="L126" s="91">
        <v>42735</v>
      </c>
      <c r="M126" s="34">
        <v>0</v>
      </c>
    </row>
    <row r="127" spans="1:13" ht="30" x14ac:dyDescent="0.25">
      <c r="A127" s="21">
        <f>SUBTOTAL(103,$B$12:B127)</f>
        <v>116</v>
      </c>
      <c r="B127" s="5">
        <v>15290</v>
      </c>
      <c r="C127" s="4" t="s">
        <v>203</v>
      </c>
      <c r="D127" s="7"/>
      <c r="E127" s="7"/>
      <c r="F127" s="7"/>
      <c r="G127" s="5" t="s">
        <v>1361</v>
      </c>
      <c r="H127" s="9"/>
      <c r="I127" s="5" t="s">
        <v>11</v>
      </c>
      <c r="J127" s="5" t="s">
        <v>725</v>
      </c>
      <c r="K127" s="1" t="s">
        <v>893</v>
      </c>
      <c r="L127" s="91">
        <v>42735</v>
      </c>
      <c r="M127" s="34">
        <v>0</v>
      </c>
    </row>
    <row r="128" spans="1:13" ht="63" x14ac:dyDescent="0.25">
      <c r="A128" s="21">
        <f>SUBTOTAL(103,$B$12:B128)</f>
        <v>117</v>
      </c>
      <c r="B128" s="5">
        <v>15296</v>
      </c>
      <c r="C128" s="4" t="s">
        <v>1106</v>
      </c>
      <c r="D128" s="4"/>
      <c r="E128" s="4"/>
      <c r="F128" s="4">
        <v>2010100178</v>
      </c>
      <c r="G128" s="5" t="s">
        <v>306</v>
      </c>
      <c r="H128" s="7" t="s">
        <v>1105</v>
      </c>
      <c r="I128" s="5" t="s">
        <v>11</v>
      </c>
      <c r="J128" s="5" t="s">
        <v>315</v>
      </c>
      <c r="K128" s="1" t="s">
        <v>898</v>
      </c>
      <c r="L128" s="91">
        <v>42735</v>
      </c>
      <c r="M128" s="34">
        <v>1</v>
      </c>
    </row>
    <row r="129" spans="1:13" ht="45" x14ac:dyDescent="0.25">
      <c r="A129" s="21">
        <f>SUBTOTAL(103,$B$12:B129)</f>
        <v>118</v>
      </c>
      <c r="B129" s="5">
        <v>15302</v>
      </c>
      <c r="C129" s="4" t="s">
        <v>1487</v>
      </c>
      <c r="D129" s="7"/>
      <c r="E129" s="7"/>
      <c r="F129" s="7"/>
      <c r="G129" s="5" t="s">
        <v>829</v>
      </c>
      <c r="H129" s="9"/>
      <c r="I129" s="5" t="s">
        <v>11</v>
      </c>
      <c r="J129" s="5" t="s">
        <v>1477</v>
      </c>
      <c r="K129" s="1" t="s">
        <v>893</v>
      </c>
      <c r="L129" s="91">
        <v>42735</v>
      </c>
      <c r="M129" s="34">
        <v>0</v>
      </c>
    </row>
    <row r="130" spans="1:13" ht="42" x14ac:dyDescent="0.25">
      <c r="A130" s="21">
        <f>SUBTOTAL(103,$B$12:B130)</f>
        <v>119</v>
      </c>
      <c r="B130" s="5">
        <v>15303</v>
      </c>
      <c r="C130" s="4" t="s">
        <v>838</v>
      </c>
      <c r="D130" s="7"/>
      <c r="E130" s="7"/>
      <c r="F130" s="7"/>
      <c r="G130" s="5" t="s">
        <v>829</v>
      </c>
      <c r="H130" s="9"/>
      <c r="I130" s="5" t="s">
        <v>11</v>
      </c>
      <c r="J130" s="5" t="s">
        <v>1477</v>
      </c>
      <c r="K130" s="1" t="s">
        <v>893</v>
      </c>
      <c r="L130" s="91">
        <v>42735</v>
      </c>
      <c r="M130" s="34">
        <v>0</v>
      </c>
    </row>
    <row r="131" spans="1:13" ht="75" customHeight="1" x14ac:dyDescent="0.25">
      <c r="A131" s="21">
        <f>SUBTOTAL(103,$B$12:B131)</f>
        <v>120</v>
      </c>
      <c r="B131" s="5">
        <v>15308</v>
      </c>
      <c r="C131" s="4" t="s">
        <v>1448</v>
      </c>
      <c r="D131" s="7"/>
      <c r="E131" s="7"/>
      <c r="F131" s="7"/>
      <c r="G131" s="5" t="s">
        <v>1355</v>
      </c>
      <c r="H131" s="9"/>
      <c r="I131" s="5" t="s">
        <v>11</v>
      </c>
      <c r="J131" s="5" t="s">
        <v>209</v>
      </c>
      <c r="K131" s="1" t="s">
        <v>893</v>
      </c>
      <c r="L131" s="91">
        <v>42735</v>
      </c>
      <c r="M131" s="34">
        <v>0</v>
      </c>
    </row>
    <row r="132" spans="1:13" ht="42" customHeight="1" x14ac:dyDescent="0.25">
      <c r="A132" s="21">
        <f>SUBTOTAL(103,$B$12:B132)</f>
        <v>121</v>
      </c>
      <c r="B132" s="5">
        <v>15309</v>
      </c>
      <c r="C132" s="4" t="s">
        <v>72</v>
      </c>
      <c r="D132" s="4"/>
      <c r="E132" s="4"/>
      <c r="F132" s="4"/>
      <c r="G132" s="5" t="s">
        <v>1365</v>
      </c>
      <c r="H132" s="2"/>
      <c r="I132" s="5" t="s">
        <v>11</v>
      </c>
      <c r="J132" s="5" t="s">
        <v>71</v>
      </c>
      <c r="K132" s="1" t="s">
        <v>898</v>
      </c>
      <c r="L132" s="91">
        <v>42735</v>
      </c>
      <c r="M132" s="34">
        <v>1</v>
      </c>
    </row>
    <row r="133" spans="1:13" ht="63" x14ac:dyDescent="0.25">
      <c r="A133" s="21">
        <f>SUBTOTAL(103,$B$12:B133)</f>
        <v>122</v>
      </c>
      <c r="B133" s="5">
        <v>15310</v>
      </c>
      <c r="C133" s="4" t="s">
        <v>271</v>
      </c>
      <c r="D133" s="7"/>
      <c r="E133" s="7"/>
      <c r="F133" s="7"/>
      <c r="G133" s="5" t="s">
        <v>229</v>
      </c>
      <c r="H133" s="9"/>
      <c r="I133" s="5" t="s">
        <v>11</v>
      </c>
      <c r="J133" s="5" t="s">
        <v>268</v>
      </c>
      <c r="K133" s="1" t="s">
        <v>893</v>
      </c>
      <c r="L133" s="91">
        <v>42735</v>
      </c>
      <c r="M133" s="34">
        <v>0</v>
      </c>
    </row>
    <row r="134" spans="1:13" ht="63" x14ac:dyDescent="0.25">
      <c r="A134" s="21">
        <f>SUBTOTAL(103,$B$12:B134)</f>
        <v>123</v>
      </c>
      <c r="B134" s="5">
        <v>15313</v>
      </c>
      <c r="C134" s="4" t="s">
        <v>238</v>
      </c>
      <c r="D134" s="7"/>
      <c r="E134" s="7"/>
      <c r="F134" s="7"/>
      <c r="G134" s="5" t="s">
        <v>229</v>
      </c>
      <c r="H134" s="9"/>
      <c r="I134" s="5" t="s">
        <v>11</v>
      </c>
      <c r="J134" s="5" t="s">
        <v>236</v>
      </c>
      <c r="K134" s="1" t="s">
        <v>893</v>
      </c>
      <c r="L134" s="91">
        <v>42735</v>
      </c>
      <c r="M134" s="34">
        <v>0</v>
      </c>
    </row>
    <row r="135" spans="1:13" ht="87" customHeight="1" x14ac:dyDescent="0.25">
      <c r="A135" s="21">
        <f>SUBTOTAL(103,$B$12:B135)</f>
        <v>124</v>
      </c>
      <c r="B135" s="5">
        <v>15314</v>
      </c>
      <c r="C135" s="4" t="s">
        <v>1449</v>
      </c>
      <c r="D135" s="7"/>
      <c r="E135" s="7"/>
      <c r="F135" s="7"/>
      <c r="G135" s="5" t="s">
        <v>1355</v>
      </c>
      <c r="H135" s="9"/>
      <c r="I135" s="5" t="s">
        <v>11</v>
      </c>
      <c r="J135" s="5" t="s">
        <v>209</v>
      </c>
      <c r="K135" s="1" t="s">
        <v>893</v>
      </c>
      <c r="L135" s="91">
        <v>42735</v>
      </c>
      <c r="M135" s="34">
        <v>0</v>
      </c>
    </row>
    <row r="136" spans="1:13" ht="75" hidden="1" customHeight="1" x14ac:dyDescent="0.3">
      <c r="A136" s="21"/>
      <c r="B136" s="5"/>
      <c r="C136" s="6"/>
      <c r="D136" s="7"/>
      <c r="E136" s="7"/>
      <c r="F136" s="7"/>
      <c r="G136" s="22"/>
      <c r="H136" s="8"/>
      <c r="I136" s="5"/>
      <c r="J136" s="5"/>
      <c r="K136" s="51"/>
      <c r="L136" s="92">
        <v>42735</v>
      </c>
      <c r="M136" s="47"/>
    </row>
    <row r="137" spans="1:13" ht="112.5" hidden="1" customHeight="1" x14ac:dyDescent="0.3">
      <c r="A137" s="21"/>
      <c r="B137" s="5"/>
      <c r="C137" s="6"/>
      <c r="D137" s="7"/>
      <c r="E137" s="7"/>
      <c r="F137" s="7"/>
      <c r="G137" s="22"/>
      <c r="H137" s="8"/>
      <c r="I137" s="5"/>
      <c r="J137" s="5"/>
      <c r="K137" s="51"/>
      <c r="L137" s="92">
        <v>42735</v>
      </c>
      <c r="M137" s="47"/>
    </row>
    <row r="138" spans="1:13" ht="131.25" hidden="1" customHeight="1" x14ac:dyDescent="0.3">
      <c r="A138" s="21"/>
      <c r="B138" s="5"/>
      <c r="C138" s="6"/>
      <c r="D138" s="7"/>
      <c r="E138" s="7"/>
      <c r="F138" s="7"/>
      <c r="G138" s="22"/>
      <c r="H138" s="8"/>
      <c r="I138" s="5"/>
      <c r="J138" s="5"/>
      <c r="K138" s="51"/>
      <c r="L138" s="92">
        <v>42735</v>
      </c>
      <c r="M138" s="47"/>
    </row>
    <row r="139" spans="1:13" ht="21" hidden="1" x14ac:dyDescent="0.25">
      <c r="A139" s="21"/>
      <c r="B139" s="5"/>
      <c r="C139" s="6"/>
      <c r="D139" s="4"/>
      <c r="E139" s="4"/>
      <c r="F139" s="4"/>
      <c r="G139" s="22"/>
      <c r="H139"/>
      <c r="I139" s="5"/>
      <c r="J139" s="5"/>
      <c r="K139" s="51"/>
      <c r="L139" s="92">
        <v>42735</v>
      </c>
      <c r="M139" s="25"/>
    </row>
    <row r="140" spans="1:13" ht="118.5" hidden="1" customHeight="1" x14ac:dyDescent="0.3">
      <c r="A140" s="21"/>
      <c r="B140" s="5"/>
      <c r="C140" s="6"/>
      <c r="D140" s="7"/>
      <c r="E140" s="7"/>
      <c r="F140" s="7"/>
      <c r="G140" s="5"/>
      <c r="H140" s="8"/>
      <c r="I140" s="5"/>
      <c r="J140" s="5"/>
      <c r="K140" s="45"/>
      <c r="L140" s="92">
        <v>42735</v>
      </c>
      <c r="M140" s="23"/>
    </row>
    <row r="141" spans="1:13" ht="51.75" customHeight="1" x14ac:dyDescent="0.25">
      <c r="A141" s="21">
        <f>SUBTOTAL(103,$B$12:B141)</f>
        <v>125</v>
      </c>
      <c r="B141" s="5">
        <v>15323</v>
      </c>
      <c r="C141" s="4" t="s">
        <v>596</v>
      </c>
      <c r="D141" s="7"/>
      <c r="E141" s="7"/>
      <c r="F141" s="7"/>
      <c r="G141" s="5" t="s">
        <v>1358</v>
      </c>
      <c r="H141" s="9"/>
      <c r="I141" s="5" t="s">
        <v>11</v>
      </c>
      <c r="J141" s="5" t="s">
        <v>1486</v>
      </c>
      <c r="K141" s="1" t="s">
        <v>893</v>
      </c>
      <c r="L141" s="91">
        <v>42735</v>
      </c>
      <c r="M141" s="34">
        <v>0</v>
      </c>
    </row>
    <row r="142" spans="1:13" ht="52.5" customHeight="1" x14ac:dyDescent="0.25">
      <c r="A142" s="21">
        <f>SUBTOTAL(103,$B$12:B142)</f>
        <v>126</v>
      </c>
      <c r="B142" s="5">
        <v>15324</v>
      </c>
      <c r="C142" s="4" t="s">
        <v>596</v>
      </c>
      <c r="D142" s="7"/>
      <c r="E142" s="7"/>
      <c r="F142" s="7"/>
      <c r="G142" s="5" t="s">
        <v>1358</v>
      </c>
      <c r="H142" s="9"/>
      <c r="I142" s="5" t="s">
        <v>11</v>
      </c>
      <c r="J142" s="5" t="s">
        <v>1486</v>
      </c>
      <c r="K142" s="1" t="s">
        <v>893</v>
      </c>
      <c r="L142" s="91">
        <v>42735</v>
      </c>
      <c r="M142" s="34">
        <v>0</v>
      </c>
    </row>
    <row r="143" spans="1:13" ht="37.5" customHeight="1" x14ac:dyDescent="0.25">
      <c r="A143" s="21">
        <f>SUBTOTAL(103,$B$12:B143)</f>
        <v>127</v>
      </c>
      <c r="B143" s="5">
        <v>15325</v>
      </c>
      <c r="C143" s="4" t="s">
        <v>596</v>
      </c>
      <c r="D143" s="7"/>
      <c r="E143" s="7"/>
      <c r="F143" s="7"/>
      <c r="G143" s="5" t="s">
        <v>1358</v>
      </c>
      <c r="H143" s="9"/>
      <c r="I143" s="5" t="s">
        <v>11</v>
      </c>
      <c r="J143" s="5" t="s">
        <v>1486</v>
      </c>
      <c r="K143" s="1" t="s">
        <v>893</v>
      </c>
      <c r="L143" s="91">
        <v>42735</v>
      </c>
      <c r="M143" s="34">
        <v>0</v>
      </c>
    </row>
    <row r="144" spans="1:13" ht="37.5" hidden="1" customHeight="1" x14ac:dyDescent="0.3">
      <c r="A144" s="21"/>
      <c r="B144" s="5"/>
      <c r="C144" s="6"/>
      <c r="D144" s="7"/>
      <c r="E144" s="7"/>
      <c r="F144" s="7"/>
      <c r="G144" s="5"/>
      <c r="H144" s="8"/>
      <c r="I144" s="5"/>
      <c r="J144" s="5"/>
      <c r="K144" s="45"/>
      <c r="L144" s="92">
        <v>42735</v>
      </c>
      <c r="M144" s="23"/>
    </row>
    <row r="145" spans="1:13" ht="86.25" hidden="1" customHeight="1" x14ac:dyDescent="0.3">
      <c r="A145" s="21"/>
      <c r="B145" s="5"/>
      <c r="C145" s="6"/>
      <c r="D145" s="7"/>
      <c r="E145" s="7"/>
      <c r="F145" s="7"/>
      <c r="G145" s="5"/>
      <c r="H145" s="8"/>
      <c r="I145" s="5"/>
      <c r="J145" s="5"/>
      <c r="K145" s="45"/>
      <c r="L145" s="92">
        <v>42735</v>
      </c>
      <c r="M145" s="23"/>
    </row>
    <row r="146" spans="1:13" ht="37.5" hidden="1" customHeight="1" x14ac:dyDescent="0.25">
      <c r="A146" s="21"/>
      <c r="B146" s="5"/>
      <c r="C146" s="6"/>
      <c r="D146" s="4"/>
      <c r="E146" s="4"/>
      <c r="F146" s="4"/>
      <c r="G146" s="22"/>
      <c r="H146" s="7"/>
      <c r="I146" s="5"/>
      <c r="J146" s="5"/>
      <c r="K146" s="51"/>
      <c r="L146" s="92">
        <v>42735</v>
      </c>
      <c r="M146" s="25"/>
    </row>
    <row r="147" spans="1:13" ht="62.25" customHeight="1" x14ac:dyDescent="0.25">
      <c r="A147" s="21">
        <f>SUBTOTAL(103,$B$12:B147)</f>
        <v>128</v>
      </c>
      <c r="B147" s="5">
        <v>15334</v>
      </c>
      <c r="C147" s="4" t="s">
        <v>308</v>
      </c>
      <c r="D147" s="4"/>
      <c r="E147" s="4"/>
      <c r="F147" s="4"/>
      <c r="G147" s="5" t="s">
        <v>306</v>
      </c>
      <c r="H147" s="7" t="s">
        <v>1105</v>
      </c>
      <c r="I147" s="5" t="s">
        <v>11</v>
      </c>
      <c r="J147" s="5" t="s">
        <v>309</v>
      </c>
      <c r="K147" s="1" t="s">
        <v>898</v>
      </c>
      <c r="L147" s="91">
        <v>42735</v>
      </c>
      <c r="M147" s="34">
        <v>0</v>
      </c>
    </row>
    <row r="148" spans="1:13" ht="37.5" customHeight="1" x14ac:dyDescent="0.25">
      <c r="A148" s="21">
        <f>SUBTOTAL(103,$B$12:B148)</f>
        <v>129</v>
      </c>
      <c r="B148" s="5">
        <v>15335</v>
      </c>
      <c r="C148" s="4" t="s">
        <v>328</v>
      </c>
      <c r="D148" s="4" t="s">
        <v>1108</v>
      </c>
      <c r="E148" s="4"/>
      <c r="F148" s="4" t="s">
        <v>1109</v>
      </c>
      <c r="G148" s="5" t="s">
        <v>306</v>
      </c>
      <c r="H148" s="7" t="s">
        <v>1105</v>
      </c>
      <c r="I148" s="5" t="s">
        <v>11</v>
      </c>
      <c r="J148" s="5" t="s">
        <v>329</v>
      </c>
      <c r="K148" s="1" t="s">
        <v>898</v>
      </c>
      <c r="L148" s="91">
        <v>42735</v>
      </c>
      <c r="M148" s="34">
        <v>0</v>
      </c>
    </row>
    <row r="149" spans="1:13" ht="37.5" customHeight="1" x14ac:dyDescent="0.25">
      <c r="A149" s="21">
        <f>SUBTOTAL(103,$B$12:B149)</f>
        <v>130</v>
      </c>
      <c r="B149" s="5">
        <v>15337</v>
      </c>
      <c r="C149" s="4" t="s">
        <v>312</v>
      </c>
      <c r="D149" s="4"/>
      <c r="E149" s="4"/>
      <c r="F149" s="4"/>
      <c r="G149" s="5" t="s">
        <v>306</v>
      </c>
      <c r="H149" s="7" t="s">
        <v>1105</v>
      </c>
      <c r="I149" s="5" t="s">
        <v>11</v>
      </c>
      <c r="J149" s="5" t="s">
        <v>313</v>
      </c>
      <c r="K149" s="1" t="s">
        <v>898</v>
      </c>
      <c r="L149" s="91">
        <v>42735</v>
      </c>
      <c r="M149" s="34">
        <v>0</v>
      </c>
    </row>
    <row r="150" spans="1:13" ht="37.5" customHeight="1" x14ac:dyDescent="0.25">
      <c r="A150" s="21">
        <f>SUBTOTAL(103,$B$12:B150)</f>
        <v>131</v>
      </c>
      <c r="B150" s="5">
        <v>15338</v>
      </c>
      <c r="C150" s="4" t="s">
        <v>317</v>
      </c>
      <c r="D150" s="4" t="s">
        <v>59</v>
      </c>
      <c r="E150" s="4"/>
      <c r="F150" s="4"/>
      <c r="G150" s="5" t="s">
        <v>306</v>
      </c>
      <c r="H150" s="7" t="s">
        <v>1105</v>
      </c>
      <c r="I150" s="5" t="s">
        <v>11</v>
      </c>
      <c r="J150" s="5" t="s">
        <v>315</v>
      </c>
      <c r="K150" s="1" t="s">
        <v>898</v>
      </c>
      <c r="L150" s="91">
        <v>42735</v>
      </c>
      <c r="M150" s="34">
        <v>381</v>
      </c>
    </row>
    <row r="151" spans="1:13" ht="37.5" customHeight="1" x14ac:dyDescent="0.25">
      <c r="A151" s="21">
        <f>SUBTOTAL(103,$B$12:B151)</f>
        <v>132</v>
      </c>
      <c r="B151" s="5">
        <v>15339</v>
      </c>
      <c r="C151" s="4" t="s">
        <v>310</v>
      </c>
      <c r="D151" s="4"/>
      <c r="E151" s="4"/>
      <c r="F151" s="4"/>
      <c r="G151" s="5" t="s">
        <v>306</v>
      </c>
      <c r="H151" s="7" t="s">
        <v>1105</v>
      </c>
      <c r="I151" s="5" t="s">
        <v>11</v>
      </c>
      <c r="J151" s="5" t="s">
        <v>311</v>
      </c>
      <c r="K151" s="1" t="s">
        <v>898</v>
      </c>
      <c r="L151" s="91">
        <v>42735</v>
      </c>
      <c r="M151" s="34">
        <v>1</v>
      </c>
    </row>
    <row r="152" spans="1:13" ht="60" hidden="1" customHeight="1" x14ac:dyDescent="0.3">
      <c r="A152" s="21"/>
      <c r="B152" s="5"/>
      <c r="C152" s="6"/>
      <c r="D152" s="7"/>
      <c r="E152" s="7"/>
      <c r="F152" s="7"/>
      <c r="G152" s="5"/>
      <c r="H152" s="8"/>
      <c r="I152" s="5"/>
      <c r="J152" s="5"/>
      <c r="K152" s="45"/>
      <c r="L152" s="92">
        <v>42735</v>
      </c>
      <c r="M152" s="23"/>
    </row>
    <row r="153" spans="1:13" ht="61.5" customHeight="1" x14ac:dyDescent="0.25">
      <c r="A153" s="21">
        <f>SUBTOTAL(103,$B$12:B153)</f>
        <v>133</v>
      </c>
      <c r="B153" s="5">
        <v>15343</v>
      </c>
      <c r="C153" s="4" t="s">
        <v>318</v>
      </c>
      <c r="D153" s="4" t="s">
        <v>59</v>
      </c>
      <c r="E153" s="4"/>
      <c r="F153" s="4"/>
      <c r="G153" s="5" t="s">
        <v>306</v>
      </c>
      <c r="H153" s="7" t="s">
        <v>1105</v>
      </c>
      <c r="I153" s="5" t="s">
        <v>11</v>
      </c>
      <c r="J153" s="5" t="s">
        <v>315</v>
      </c>
      <c r="K153" s="1" t="s">
        <v>898</v>
      </c>
      <c r="L153" s="91">
        <v>42735</v>
      </c>
      <c r="M153" s="34">
        <v>381</v>
      </c>
    </row>
    <row r="154" spans="1:13" ht="56.25" customHeight="1" x14ac:dyDescent="0.25">
      <c r="A154" s="21">
        <f>SUBTOTAL(103,$B$12:B154)</f>
        <v>134</v>
      </c>
      <c r="B154" s="5">
        <v>15345</v>
      </c>
      <c r="C154" s="4" t="s">
        <v>319</v>
      </c>
      <c r="D154" s="4" t="s">
        <v>59</v>
      </c>
      <c r="E154" s="4"/>
      <c r="F154" s="4"/>
      <c r="G154" s="5" t="s">
        <v>306</v>
      </c>
      <c r="H154" s="7" t="s">
        <v>1105</v>
      </c>
      <c r="I154" s="5" t="s">
        <v>11</v>
      </c>
      <c r="J154" s="5" t="s">
        <v>315</v>
      </c>
      <c r="K154" s="1" t="s">
        <v>898</v>
      </c>
      <c r="L154" s="91">
        <v>42735</v>
      </c>
      <c r="M154" s="34">
        <v>381</v>
      </c>
    </row>
    <row r="155" spans="1:13" ht="75" customHeight="1" x14ac:dyDescent="0.25">
      <c r="A155" s="21">
        <f>SUBTOTAL(103,$B$12:B155)</f>
        <v>135</v>
      </c>
      <c r="B155" s="5">
        <v>15348</v>
      </c>
      <c r="C155" s="4" t="s">
        <v>549</v>
      </c>
      <c r="D155" s="4"/>
      <c r="E155" s="4"/>
      <c r="F155" s="4"/>
      <c r="G155" s="5" t="s">
        <v>306</v>
      </c>
      <c r="H155" s="7" t="s">
        <v>1105</v>
      </c>
      <c r="I155" s="5" t="s">
        <v>11</v>
      </c>
      <c r="J155" s="5" t="s">
        <v>550</v>
      </c>
      <c r="K155" s="1" t="s">
        <v>898</v>
      </c>
      <c r="L155" s="91">
        <v>42735</v>
      </c>
      <c r="M155" s="34"/>
    </row>
    <row r="156" spans="1:13" ht="133.5" hidden="1" customHeight="1" x14ac:dyDescent="0.25">
      <c r="A156" s="21"/>
      <c r="B156" s="5"/>
      <c r="C156" s="6"/>
      <c r="D156" s="4"/>
      <c r="E156" s="4"/>
      <c r="F156" s="4"/>
      <c r="G156" s="22"/>
      <c r="H156" s="7"/>
      <c r="I156" s="5"/>
      <c r="J156" s="5"/>
      <c r="K156" s="67"/>
      <c r="L156" s="92">
        <v>42735</v>
      </c>
      <c r="M156" s="25"/>
    </row>
    <row r="157" spans="1:13" ht="75" hidden="1" customHeight="1" x14ac:dyDescent="0.25">
      <c r="A157" s="21"/>
      <c r="B157" s="5"/>
      <c r="C157" s="6"/>
      <c r="D157" s="4"/>
      <c r="E157" s="4"/>
      <c r="F157" s="4"/>
      <c r="G157" s="22"/>
      <c r="H157" s="7"/>
      <c r="I157" s="5"/>
      <c r="J157" s="5"/>
      <c r="K157" s="67"/>
      <c r="L157" s="92">
        <v>42735</v>
      </c>
      <c r="M157" s="25"/>
    </row>
    <row r="158" spans="1:13" ht="337.5" hidden="1" customHeight="1" x14ac:dyDescent="0.3">
      <c r="A158" s="21"/>
      <c r="B158" s="5"/>
      <c r="C158" s="6"/>
      <c r="D158" s="7"/>
      <c r="E158" s="7"/>
      <c r="F158" s="7"/>
      <c r="G158" s="5"/>
      <c r="H158" s="8"/>
      <c r="I158" s="5"/>
      <c r="J158" s="5"/>
      <c r="K158" s="45"/>
      <c r="L158" s="92">
        <v>42735</v>
      </c>
      <c r="M158" s="23"/>
    </row>
    <row r="159" spans="1:13" ht="21" hidden="1" x14ac:dyDescent="0.25">
      <c r="A159" s="21"/>
      <c r="B159" s="5"/>
      <c r="C159" s="6"/>
      <c r="D159" s="4"/>
      <c r="E159" s="4"/>
      <c r="F159" s="4"/>
      <c r="G159" s="22"/>
      <c r="H159" s="7"/>
      <c r="I159" s="5"/>
      <c r="J159" s="5"/>
      <c r="K159" s="51"/>
      <c r="L159" s="92">
        <v>42735</v>
      </c>
      <c r="M159" s="25"/>
    </row>
    <row r="160" spans="1:13" ht="63" x14ac:dyDescent="0.25">
      <c r="A160" s="21">
        <f>SUBTOTAL(103,$B$12:B160)</f>
        <v>136</v>
      </c>
      <c r="B160" s="5">
        <v>15354</v>
      </c>
      <c r="C160" s="4" t="s">
        <v>344</v>
      </c>
      <c r="D160" s="4" t="s">
        <v>59</v>
      </c>
      <c r="E160" s="4"/>
      <c r="F160" s="4" t="s">
        <v>1110</v>
      </c>
      <c r="G160" s="5" t="s">
        <v>306</v>
      </c>
      <c r="H160" s="7" t="s">
        <v>1105</v>
      </c>
      <c r="I160" s="5" t="s">
        <v>11</v>
      </c>
      <c r="J160" s="5" t="s">
        <v>343</v>
      </c>
      <c r="K160" s="1" t="s">
        <v>898</v>
      </c>
      <c r="L160" s="91">
        <v>42735</v>
      </c>
      <c r="M160" s="34">
        <v>0</v>
      </c>
    </row>
    <row r="161" spans="1:13" ht="63" x14ac:dyDescent="0.25">
      <c r="A161" s="21">
        <f>SUBTOTAL(103,$B$12:B161)</f>
        <v>137</v>
      </c>
      <c r="B161" s="5">
        <v>15355</v>
      </c>
      <c r="C161" s="4" t="s">
        <v>1107</v>
      </c>
      <c r="D161" s="4" t="s">
        <v>59</v>
      </c>
      <c r="E161" s="4"/>
      <c r="F161" s="4"/>
      <c r="G161" s="5" t="s">
        <v>306</v>
      </c>
      <c r="H161" s="7" t="s">
        <v>1105</v>
      </c>
      <c r="I161" s="5" t="s">
        <v>11</v>
      </c>
      <c r="J161" s="5" t="s">
        <v>315</v>
      </c>
      <c r="K161" s="1" t="s">
        <v>898</v>
      </c>
      <c r="L161" s="91">
        <v>42735</v>
      </c>
      <c r="M161" s="34">
        <v>381</v>
      </c>
    </row>
    <row r="162" spans="1:13" ht="63" x14ac:dyDescent="0.25">
      <c r="A162" s="21">
        <f>SUBTOTAL(103,$B$12:B162)</f>
        <v>138</v>
      </c>
      <c r="B162" s="5">
        <v>15357</v>
      </c>
      <c r="C162" s="4" t="s">
        <v>320</v>
      </c>
      <c r="D162" s="4" t="s">
        <v>59</v>
      </c>
      <c r="E162" s="4"/>
      <c r="F162" s="4"/>
      <c r="G162" s="5" t="s">
        <v>306</v>
      </c>
      <c r="H162" s="7" t="s">
        <v>1105</v>
      </c>
      <c r="I162" s="5" t="s">
        <v>11</v>
      </c>
      <c r="J162" s="5" t="s">
        <v>315</v>
      </c>
      <c r="K162" s="1" t="s">
        <v>898</v>
      </c>
      <c r="L162" s="91">
        <v>42735</v>
      </c>
      <c r="M162" s="34">
        <v>381</v>
      </c>
    </row>
    <row r="163" spans="1:13" ht="97.5" hidden="1" customHeight="1" x14ac:dyDescent="0.3">
      <c r="A163" s="21"/>
      <c r="B163" s="5"/>
      <c r="C163" s="6"/>
      <c r="D163" s="7"/>
      <c r="E163" s="7"/>
      <c r="F163" s="7"/>
      <c r="G163" s="5"/>
      <c r="H163" s="8"/>
      <c r="I163" s="5"/>
      <c r="J163" s="5"/>
      <c r="K163" s="45"/>
      <c r="L163" s="92">
        <v>42735</v>
      </c>
      <c r="M163" s="23"/>
    </row>
    <row r="164" spans="1:13" ht="97.5" hidden="1" customHeight="1" x14ac:dyDescent="0.3">
      <c r="A164" s="21"/>
      <c r="B164" s="5"/>
      <c r="C164" s="6"/>
      <c r="D164" s="7"/>
      <c r="E164" s="7"/>
      <c r="F164" s="7"/>
      <c r="G164" s="5"/>
      <c r="H164" s="8"/>
      <c r="I164" s="5"/>
      <c r="J164" s="5"/>
      <c r="K164" s="45"/>
      <c r="L164" s="92">
        <v>42735</v>
      </c>
      <c r="M164" s="23"/>
    </row>
    <row r="165" spans="1:13" ht="152.25" hidden="1" customHeight="1" x14ac:dyDescent="0.3">
      <c r="A165" s="21"/>
      <c r="B165" s="5"/>
      <c r="C165" s="6"/>
      <c r="D165" s="7"/>
      <c r="E165" s="7"/>
      <c r="F165" s="7"/>
      <c r="G165" s="5"/>
      <c r="H165" s="8"/>
      <c r="I165" s="5"/>
      <c r="J165" s="5"/>
      <c r="K165" s="45"/>
      <c r="L165" s="92">
        <v>42735</v>
      </c>
      <c r="M165" s="23"/>
    </row>
    <row r="166" spans="1:13" ht="101.25" hidden="1" customHeight="1" x14ac:dyDescent="0.25">
      <c r="A166" s="21"/>
      <c r="B166" s="5"/>
      <c r="C166" s="6"/>
      <c r="D166" s="4"/>
      <c r="E166" s="4"/>
      <c r="F166" s="4"/>
      <c r="G166" s="22"/>
      <c r="H166" s="7"/>
      <c r="I166" s="5"/>
      <c r="J166" s="5"/>
      <c r="K166" s="67"/>
      <c r="L166" s="92">
        <v>42735</v>
      </c>
      <c r="M166" s="25"/>
    </row>
    <row r="167" spans="1:13" ht="56.25" hidden="1" customHeight="1" x14ac:dyDescent="0.3">
      <c r="A167" s="21"/>
      <c r="B167" s="5"/>
      <c r="C167" s="6"/>
      <c r="D167" s="7"/>
      <c r="E167" s="7"/>
      <c r="F167" s="7"/>
      <c r="G167" s="5"/>
      <c r="H167" s="8"/>
      <c r="I167" s="5"/>
      <c r="J167" s="5"/>
      <c r="K167" s="45"/>
      <c r="L167" s="92">
        <v>42735</v>
      </c>
      <c r="M167" s="23"/>
    </row>
    <row r="168" spans="1:13" ht="112.5" hidden="1" customHeight="1" x14ac:dyDescent="0.25">
      <c r="A168" s="21">
        <f>SUBTOTAL(103,$B$12:B168)</f>
        <v>138</v>
      </c>
      <c r="B168" s="5">
        <v>15363</v>
      </c>
      <c r="C168" s="7" t="s">
        <v>808</v>
      </c>
      <c r="D168" s="4"/>
      <c r="E168" s="4"/>
      <c r="F168" s="4"/>
      <c r="G168" s="5" t="s">
        <v>306</v>
      </c>
      <c r="H168" s="4" t="s">
        <v>1105</v>
      </c>
      <c r="I168" s="5" t="s">
        <v>11</v>
      </c>
      <c r="J168" s="5" t="s">
        <v>809</v>
      </c>
      <c r="K168" s="46"/>
      <c r="L168" s="92">
        <v>42735</v>
      </c>
      <c r="M168" s="34">
        <v>0</v>
      </c>
    </row>
    <row r="169" spans="1:13" ht="117.75" customHeight="1" x14ac:dyDescent="0.25">
      <c r="A169" s="21">
        <f>SUBTOTAL(103,$B$12:B169)</f>
        <v>139</v>
      </c>
      <c r="B169" s="5">
        <v>15366</v>
      </c>
      <c r="C169" s="4" t="s">
        <v>812</v>
      </c>
      <c r="D169" s="7"/>
      <c r="E169" s="7"/>
      <c r="F169" s="7"/>
      <c r="G169" s="5" t="s">
        <v>825</v>
      </c>
      <c r="H169" s="9"/>
      <c r="I169" s="5" t="s">
        <v>11</v>
      </c>
      <c r="J169" s="5" t="s">
        <v>1349</v>
      </c>
      <c r="K169" s="1" t="s">
        <v>893</v>
      </c>
      <c r="L169" s="91">
        <v>42735</v>
      </c>
      <c r="M169" s="34">
        <v>0</v>
      </c>
    </row>
    <row r="170" spans="1:13" ht="112.5" hidden="1" customHeight="1" x14ac:dyDescent="0.3">
      <c r="A170" s="21"/>
      <c r="B170" s="5"/>
      <c r="C170" s="6"/>
      <c r="D170" s="7"/>
      <c r="E170" s="7"/>
      <c r="F170" s="7"/>
      <c r="G170" s="5"/>
      <c r="H170" s="8"/>
      <c r="I170" s="5"/>
      <c r="J170" s="5"/>
      <c r="K170" s="45"/>
      <c r="L170" s="92">
        <v>42735</v>
      </c>
      <c r="M170" s="23"/>
    </row>
    <row r="171" spans="1:13" ht="37.5" hidden="1" customHeight="1" x14ac:dyDescent="0.25">
      <c r="A171" s="21"/>
      <c r="B171" s="5"/>
      <c r="C171" s="6"/>
      <c r="D171" s="4"/>
      <c r="E171" s="4"/>
      <c r="F171" s="4"/>
      <c r="G171" s="22"/>
      <c r="H171"/>
      <c r="I171" s="5"/>
      <c r="J171" s="5"/>
      <c r="K171" s="51"/>
      <c r="L171" s="92">
        <v>42735</v>
      </c>
      <c r="M171" s="25"/>
    </row>
    <row r="172" spans="1:13" ht="71.25" customHeight="1" x14ac:dyDescent="0.25">
      <c r="A172" s="21">
        <f>SUBTOTAL(103,$B$12:B172)</f>
        <v>140</v>
      </c>
      <c r="B172" s="5">
        <v>15370</v>
      </c>
      <c r="C172" s="4" t="s">
        <v>53</v>
      </c>
      <c r="D172" s="7"/>
      <c r="E172" s="7"/>
      <c r="F172" s="7"/>
      <c r="G172" s="5" t="s">
        <v>1350</v>
      </c>
      <c r="H172" s="9"/>
      <c r="I172" s="5" t="s">
        <v>11</v>
      </c>
      <c r="J172" s="5" t="s">
        <v>49</v>
      </c>
      <c r="K172" s="1" t="s">
        <v>893</v>
      </c>
      <c r="L172" s="91">
        <v>42735</v>
      </c>
      <c r="M172" s="36">
        <v>0</v>
      </c>
    </row>
    <row r="173" spans="1:13" ht="75" customHeight="1" x14ac:dyDescent="0.25">
      <c r="A173" s="21">
        <f>SUBTOTAL(103,$B$12:B173)</f>
        <v>141</v>
      </c>
      <c r="B173" s="5">
        <v>15371</v>
      </c>
      <c r="C173" s="4" t="s">
        <v>839</v>
      </c>
      <c r="D173" s="7"/>
      <c r="E173" s="7"/>
      <c r="F173" s="7"/>
      <c r="G173" s="5" t="s">
        <v>829</v>
      </c>
      <c r="H173" s="9"/>
      <c r="I173" s="5" t="s">
        <v>11</v>
      </c>
      <c r="J173" s="5" t="s">
        <v>1477</v>
      </c>
      <c r="K173" s="1" t="s">
        <v>893</v>
      </c>
      <c r="L173" s="91">
        <v>42735</v>
      </c>
      <c r="M173" s="34">
        <v>0</v>
      </c>
    </row>
    <row r="174" spans="1:13" ht="112.5" hidden="1" customHeight="1" x14ac:dyDescent="0.3">
      <c r="A174" s="21"/>
      <c r="B174" s="5"/>
      <c r="C174" s="6"/>
      <c r="D174" s="7"/>
      <c r="E174" s="7"/>
      <c r="F174" s="7"/>
      <c r="G174" s="5"/>
      <c r="H174" s="8"/>
      <c r="I174" s="5"/>
      <c r="J174" s="5"/>
      <c r="K174" s="45"/>
      <c r="L174" s="92">
        <v>42735</v>
      </c>
      <c r="M174" s="23"/>
    </row>
    <row r="175" spans="1:13" ht="56.25" hidden="1" customHeight="1" x14ac:dyDescent="0.3">
      <c r="A175" s="21"/>
      <c r="B175" s="5"/>
      <c r="C175" s="6"/>
      <c r="D175" s="7"/>
      <c r="E175" s="7"/>
      <c r="F175" s="7"/>
      <c r="G175" s="5"/>
      <c r="H175" s="8"/>
      <c r="I175" s="5"/>
      <c r="J175" s="5"/>
      <c r="K175" s="45"/>
      <c r="L175" s="92">
        <v>42735</v>
      </c>
      <c r="M175" s="23"/>
    </row>
    <row r="176" spans="1:13" ht="62.25" customHeight="1" x14ac:dyDescent="0.25">
      <c r="A176" s="21">
        <f>SUBTOTAL(103,$B$12:B176)</f>
        <v>142</v>
      </c>
      <c r="B176" s="5">
        <v>15377</v>
      </c>
      <c r="C176" s="4" t="s">
        <v>616</v>
      </c>
      <c r="D176" s="7"/>
      <c r="E176" s="7"/>
      <c r="F176" s="7"/>
      <c r="G176" s="5" t="s">
        <v>892</v>
      </c>
      <c r="H176" s="9"/>
      <c r="I176" s="5" t="s">
        <v>11</v>
      </c>
      <c r="J176" s="5" t="s">
        <v>1489</v>
      </c>
      <c r="K176" s="1" t="s">
        <v>893</v>
      </c>
      <c r="L176" s="91">
        <v>42735</v>
      </c>
      <c r="M176" s="34">
        <v>0</v>
      </c>
    </row>
    <row r="177" spans="1:13" ht="37.5" hidden="1" customHeight="1" x14ac:dyDescent="0.25">
      <c r="A177" s="21"/>
      <c r="B177" s="5"/>
      <c r="C177" s="6"/>
      <c r="D177" s="4"/>
      <c r="E177" s="4"/>
      <c r="F177" s="4"/>
      <c r="G177" s="22"/>
      <c r="H177"/>
      <c r="I177" s="5"/>
      <c r="J177" s="5"/>
      <c r="K177" s="51"/>
      <c r="L177" s="92">
        <v>42735</v>
      </c>
      <c r="M177" s="25"/>
    </row>
    <row r="178" spans="1:13" ht="37.5" hidden="1" customHeight="1" x14ac:dyDescent="0.3">
      <c r="A178" s="21"/>
      <c r="B178" s="5"/>
      <c r="C178" s="6"/>
      <c r="D178" s="7"/>
      <c r="E178" s="7"/>
      <c r="F178" s="7"/>
      <c r="G178" s="22"/>
      <c r="H178" s="8"/>
      <c r="I178" s="5"/>
      <c r="J178" s="5"/>
      <c r="K178" s="51"/>
      <c r="L178" s="92">
        <v>42735</v>
      </c>
      <c r="M178" s="23"/>
    </row>
    <row r="179" spans="1:13" ht="37.5" customHeight="1" x14ac:dyDescent="0.25">
      <c r="A179" s="21">
        <f>SUBTOTAL(103,$B$12:B179)</f>
        <v>143</v>
      </c>
      <c r="B179" s="5">
        <v>15384</v>
      </c>
      <c r="C179" s="4" t="s">
        <v>774</v>
      </c>
      <c r="D179" s="4"/>
      <c r="E179" s="4"/>
      <c r="F179" s="4"/>
      <c r="G179" s="5" t="s">
        <v>1360</v>
      </c>
      <c r="H179" s="2"/>
      <c r="I179" s="5" t="s">
        <v>11</v>
      </c>
      <c r="J179" s="5" t="s">
        <v>773</v>
      </c>
      <c r="K179" s="1" t="s">
        <v>893</v>
      </c>
      <c r="L179" s="91">
        <v>42735</v>
      </c>
      <c r="M179" s="34">
        <v>0</v>
      </c>
    </row>
    <row r="180" spans="1:13" ht="37.5" customHeight="1" x14ac:dyDescent="0.25">
      <c r="A180" s="21">
        <f>SUBTOTAL(103,$B$12:B180)</f>
        <v>144</v>
      </c>
      <c r="B180" s="5">
        <v>15387</v>
      </c>
      <c r="C180" s="4" t="s">
        <v>1452</v>
      </c>
      <c r="D180" s="7"/>
      <c r="E180" s="7"/>
      <c r="F180" s="7"/>
      <c r="G180" s="5" t="s">
        <v>1355</v>
      </c>
      <c r="H180" s="9"/>
      <c r="I180" s="5" t="s">
        <v>11</v>
      </c>
      <c r="J180" s="5" t="s">
        <v>209</v>
      </c>
      <c r="K180" s="1" t="s">
        <v>893</v>
      </c>
      <c r="L180" s="91">
        <v>42735</v>
      </c>
      <c r="M180" s="34">
        <v>0</v>
      </c>
    </row>
    <row r="181" spans="1:13" ht="56.25" customHeight="1" x14ac:dyDescent="0.25">
      <c r="A181" s="21">
        <f>SUBTOTAL(103,$B$12:B181)</f>
        <v>145</v>
      </c>
      <c r="B181" s="5">
        <v>15388</v>
      </c>
      <c r="C181" s="4" t="s">
        <v>1452</v>
      </c>
      <c r="D181" s="7"/>
      <c r="E181" s="7"/>
      <c r="F181" s="7"/>
      <c r="G181" s="5" t="s">
        <v>1355</v>
      </c>
      <c r="H181" s="9"/>
      <c r="I181" s="5" t="s">
        <v>11</v>
      </c>
      <c r="J181" s="5" t="s">
        <v>209</v>
      </c>
      <c r="K181" s="1" t="s">
        <v>893</v>
      </c>
      <c r="L181" s="91">
        <v>42735</v>
      </c>
      <c r="M181" s="34">
        <v>0</v>
      </c>
    </row>
    <row r="182" spans="1:13" ht="75" customHeight="1" x14ac:dyDescent="0.25">
      <c r="A182" s="21">
        <f>SUBTOTAL(103,$B$12:B182)</f>
        <v>146</v>
      </c>
      <c r="B182" s="5">
        <v>15389</v>
      </c>
      <c r="C182" s="4" t="s">
        <v>106</v>
      </c>
      <c r="D182" s="7"/>
      <c r="E182" s="7"/>
      <c r="F182" s="7"/>
      <c r="G182" s="5" t="s">
        <v>901</v>
      </c>
      <c r="H182" s="9"/>
      <c r="I182" s="5" t="s">
        <v>11</v>
      </c>
      <c r="J182" s="5" t="s">
        <v>239</v>
      </c>
      <c r="K182" s="1" t="s">
        <v>893</v>
      </c>
      <c r="L182" s="91">
        <v>42735</v>
      </c>
      <c r="M182" s="34">
        <v>0</v>
      </c>
    </row>
    <row r="183" spans="1:13" ht="37.5" customHeight="1" x14ac:dyDescent="0.25">
      <c r="A183" s="21">
        <f>SUBTOTAL(103,$B$12:B183)</f>
        <v>147</v>
      </c>
      <c r="B183" s="5">
        <v>15393</v>
      </c>
      <c r="C183" s="4" t="s">
        <v>840</v>
      </c>
      <c r="D183" s="7"/>
      <c r="E183" s="7"/>
      <c r="F183" s="7"/>
      <c r="G183" s="5" t="s">
        <v>829</v>
      </c>
      <c r="H183" s="9"/>
      <c r="I183" s="5" t="s">
        <v>11</v>
      </c>
      <c r="J183" s="5" t="s">
        <v>1477</v>
      </c>
      <c r="K183" s="1" t="s">
        <v>893</v>
      </c>
      <c r="L183" s="91">
        <v>42735</v>
      </c>
      <c r="M183" s="34">
        <v>0</v>
      </c>
    </row>
    <row r="184" spans="1:13" ht="56.25" customHeight="1" x14ac:dyDescent="0.25">
      <c r="A184" s="21">
        <f>SUBTOTAL(103,$B$12:B184)</f>
        <v>148</v>
      </c>
      <c r="B184" s="5">
        <v>15395</v>
      </c>
      <c r="C184" s="4" t="s">
        <v>724</v>
      </c>
      <c r="D184" s="7"/>
      <c r="E184" s="7"/>
      <c r="F184" s="7"/>
      <c r="G184" s="5" t="s">
        <v>229</v>
      </c>
      <c r="H184" s="9"/>
      <c r="I184" s="5" t="s">
        <v>11</v>
      </c>
      <c r="J184" s="5" t="s">
        <v>231</v>
      </c>
      <c r="K184" s="1" t="s">
        <v>893</v>
      </c>
      <c r="L184" s="91">
        <v>42735</v>
      </c>
      <c r="M184" s="34">
        <v>0</v>
      </c>
    </row>
    <row r="185" spans="1:13" ht="37.5" customHeight="1" x14ac:dyDescent="0.25">
      <c r="A185" s="21">
        <f>SUBTOTAL(103,$B$12:B185)</f>
        <v>149</v>
      </c>
      <c r="B185" s="5">
        <v>15396</v>
      </c>
      <c r="C185" s="4" t="s">
        <v>1440</v>
      </c>
      <c r="D185" s="4"/>
      <c r="E185" s="4"/>
      <c r="F185" s="4"/>
      <c r="G185" s="5" t="s">
        <v>280</v>
      </c>
      <c r="H185" s="2"/>
      <c r="I185" s="5" t="s">
        <v>11</v>
      </c>
      <c r="J185" s="5" t="s">
        <v>895</v>
      </c>
      <c r="K185" s="1" t="s">
        <v>893</v>
      </c>
      <c r="L185" s="91">
        <v>42735</v>
      </c>
      <c r="M185" s="34">
        <v>0</v>
      </c>
    </row>
    <row r="186" spans="1:13" ht="56.25" customHeight="1" x14ac:dyDescent="0.25">
      <c r="A186" s="21">
        <f>SUBTOTAL(103,$B$12:B186)</f>
        <v>150</v>
      </c>
      <c r="B186" s="5">
        <v>15397</v>
      </c>
      <c r="C186" s="4" t="s">
        <v>303</v>
      </c>
      <c r="D186" s="4"/>
      <c r="E186" s="4"/>
      <c r="F186" s="4"/>
      <c r="G186" s="5" t="s">
        <v>1057</v>
      </c>
      <c r="H186" s="2"/>
      <c r="I186" s="5" t="s">
        <v>11</v>
      </c>
      <c r="J186" s="5" t="s">
        <v>302</v>
      </c>
      <c r="K186" s="1" t="s">
        <v>893</v>
      </c>
      <c r="L186" s="91">
        <v>42735</v>
      </c>
      <c r="M186" s="34">
        <v>0</v>
      </c>
    </row>
    <row r="187" spans="1:13" ht="37.5" customHeight="1" x14ac:dyDescent="0.25">
      <c r="A187" s="21">
        <f>SUBTOTAL(103,$B$12:B187)</f>
        <v>151</v>
      </c>
      <c r="B187" s="5">
        <v>15399</v>
      </c>
      <c r="C187" s="4" t="s">
        <v>1415</v>
      </c>
      <c r="D187" s="24"/>
      <c r="E187" s="24"/>
      <c r="F187" s="4"/>
      <c r="G187" s="5" t="s">
        <v>1358</v>
      </c>
      <c r="H187" s="2"/>
      <c r="I187" s="5" t="s">
        <v>11</v>
      </c>
      <c r="J187" s="5" t="s">
        <v>1486</v>
      </c>
      <c r="K187" s="1" t="s">
        <v>893</v>
      </c>
      <c r="L187" s="91">
        <v>42735</v>
      </c>
      <c r="M187" s="36">
        <v>0</v>
      </c>
    </row>
    <row r="188" spans="1:13" ht="56.25" hidden="1" customHeight="1" x14ac:dyDescent="0.3">
      <c r="A188" s="21"/>
      <c r="B188" s="5"/>
      <c r="C188" s="6"/>
      <c r="D188" s="7"/>
      <c r="E188" s="7"/>
      <c r="F188" s="7"/>
      <c r="G188" s="5"/>
      <c r="H188" s="8"/>
      <c r="I188" s="5"/>
      <c r="J188" s="5"/>
      <c r="K188" s="51"/>
      <c r="L188" s="92">
        <v>42735</v>
      </c>
      <c r="M188" s="23"/>
    </row>
    <row r="189" spans="1:13" ht="67.5" customHeight="1" x14ac:dyDescent="0.25">
      <c r="A189" s="21">
        <f>SUBTOTAL(103,$B$12:B189)</f>
        <v>152</v>
      </c>
      <c r="B189" s="5">
        <v>15403</v>
      </c>
      <c r="C189" s="4" t="s">
        <v>800</v>
      </c>
      <c r="D189" s="4"/>
      <c r="E189" s="4"/>
      <c r="F189" s="4"/>
      <c r="G189" s="5" t="s">
        <v>1360</v>
      </c>
      <c r="H189" s="2"/>
      <c r="I189" s="5" t="s">
        <v>11</v>
      </c>
      <c r="J189" s="5" t="s">
        <v>801</v>
      </c>
      <c r="K189" s="1" t="s">
        <v>893</v>
      </c>
      <c r="L189" s="91">
        <v>42735</v>
      </c>
      <c r="M189" s="34">
        <v>0</v>
      </c>
    </row>
    <row r="190" spans="1:13" ht="56.25" customHeight="1" x14ac:dyDescent="0.25">
      <c r="A190" s="21">
        <f>SUBTOTAL(103,$B$12:B190)</f>
        <v>153</v>
      </c>
      <c r="B190" s="5">
        <v>15405</v>
      </c>
      <c r="C190" s="4" t="s">
        <v>307</v>
      </c>
      <c r="D190" s="4"/>
      <c r="E190" s="4"/>
      <c r="F190" s="4"/>
      <c r="G190" s="5" t="s">
        <v>306</v>
      </c>
      <c r="H190" s="2"/>
      <c r="I190" s="5" t="s">
        <v>11</v>
      </c>
      <c r="J190" s="5" t="s">
        <v>287</v>
      </c>
      <c r="K190" s="1" t="s">
        <v>898</v>
      </c>
      <c r="L190" s="91">
        <v>42735</v>
      </c>
      <c r="M190" s="34">
        <v>1</v>
      </c>
    </row>
    <row r="191" spans="1:13" ht="124.5" hidden="1" customHeight="1" x14ac:dyDescent="0.3">
      <c r="A191" s="21"/>
      <c r="B191" s="5"/>
      <c r="C191" s="6"/>
      <c r="D191" s="7"/>
      <c r="E191" s="7"/>
      <c r="F191" s="7"/>
      <c r="G191" s="22"/>
      <c r="H191" s="8"/>
      <c r="I191" s="5"/>
      <c r="J191" s="5"/>
      <c r="K191" s="51"/>
      <c r="L191" s="92">
        <v>42735</v>
      </c>
      <c r="M191" s="23"/>
    </row>
    <row r="192" spans="1:13" ht="141" customHeight="1" x14ac:dyDescent="0.25">
      <c r="A192" s="21">
        <f>SUBTOTAL(103,$B$12:B192)</f>
        <v>154</v>
      </c>
      <c r="B192" s="5">
        <v>15410</v>
      </c>
      <c r="C192" s="4" t="s">
        <v>56</v>
      </c>
      <c r="D192" s="7"/>
      <c r="E192" s="7"/>
      <c r="F192" s="7"/>
      <c r="G192" s="5" t="s">
        <v>554</v>
      </c>
      <c r="H192" s="9"/>
      <c r="I192" s="5" t="s">
        <v>11</v>
      </c>
      <c r="J192" s="5" t="s">
        <v>1488</v>
      </c>
      <c r="K192" s="1" t="s">
        <v>893</v>
      </c>
      <c r="L192" s="91">
        <v>42735</v>
      </c>
      <c r="M192" s="34">
        <v>0</v>
      </c>
    </row>
    <row r="193" spans="1:13" ht="75" customHeight="1" x14ac:dyDescent="0.25">
      <c r="A193" s="21">
        <f>SUBTOTAL(103,$B$12:B193)</f>
        <v>155</v>
      </c>
      <c r="B193" s="5">
        <v>15411</v>
      </c>
      <c r="C193" s="4" t="s">
        <v>606</v>
      </c>
      <c r="D193" s="7"/>
      <c r="E193" s="7"/>
      <c r="F193" s="7"/>
      <c r="G193" s="5" t="s">
        <v>1358</v>
      </c>
      <c r="H193" s="9"/>
      <c r="I193" s="5" t="s">
        <v>11</v>
      </c>
      <c r="J193" s="5" t="s">
        <v>605</v>
      </c>
      <c r="K193" s="1" t="s">
        <v>893</v>
      </c>
      <c r="L193" s="91">
        <v>42735</v>
      </c>
      <c r="M193" s="34">
        <v>0</v>
      </c>
    </row>
    <row r="194" spans="1:13" ht="102" customHeight="1" x14ac:dyDescent="0.25">
      <c r="A194" s="21">
        <f>SUBTOTAL(103,$B$12:B194)</f>
        <v>156</v>
      </c>
      <c r="B194" s="5">
        <v>15414</v>
      </c>
      <c r="C194" s="4" t="s">
        <v>73</v>
      </c>
      <c r="D194" s="4"/>
      <c r="E194" s="4"/>
      <c r="F194" s="4"/>
      <c r="G194" s="5" t="s">
        <v>1360</v>
      </c>
      <c r="H194" s="2"/>
      <c r="I194" s="5" t="s">
        <v>11</v>
      </c>
      <c r="J194" s="5" t="s">
        <v>346</v>
      </c>
      <c r="K194" s="1" t="s">
        <v>893</v>
      </c>
      <c r="L194" s="91">
        <v>42735</v>
      </c>
      <c r="M194" s="34">
        <v>0</v>
      </c>
    </row>
    <row r="195" spans="1:13" ht="60" hidden="1" customHeight="1" x14ac:dyDescent="0.25">
      <c r="A195" s="21"/>
      <c r="B195" s="5"/>
      <c r="C195" s="6"/>
      <c r="D195" s="4"/>
      <c r="E195" s="4"/>
      <c r="F195" s="4"/>
      <c r="G195" s="22"/>
      <c r="H195"/>
      <c r="I195" s="5"/>
      <c r="J195" s="5"/>
      <c r="K195" s="51"/>
      <c r="L195" s="92">
        <v>42735</v>
      </c>
      <c r="M195" s="25"/>
    </row>
    <row r="196" spans="1:13" ht="75" customHeight="1" x14ac:dyDescent="0.25">
      <c r="A196" s="21">
        <f>SUBTOTAL(103,$B$12:B196)</f>
        <v>157</v>
      </c>
      <c r="B196" s="5">
        <v>15416</v>
      </c>
      <c r="C196" s="4" t="s">
        <v>73</v>
      </c>
      <c r="D196" s="4"/>
      <c r="E196" s="4"/>
      <c r="F196" s="4"/>
      <c r="G196" s="5" t="s">
        <v>1365</v>
      </c>
      <c r="H196" s="2"/>
      <c r="I196" s="5" t="s">
        <v>11</v>
      </c>
      <c r="J196" s="5" t="s">
        <v>71</v>
      </c>
      <c r="K196" s="1" t="s">
        <v>898</v>
      </c>
      <c r="L196" s="91">
        <v>42735</v>
      </c>
      <c r="M196" s="34">
        <v>1</v>
      </c>
    </row>
    <row r="197" spans="1:13" ht="37.5" customHeight="1" x14ac:dyDescent="0.25">
      <c r="A197" s="21">
        <f>SUBTOTAL(103,$B$12:B197)</f>
        <v>158</v>
      </c>
      <c r="B197" s="5">
        <v>15417</v>
      </c>
      <c r="C197" s="4" t="s">
        <v>74</v>
      </c>
      <c r="D197" s="4"/>
      <c r="E197" s="4"/>
      <c r="F197" s="4"/>
      <c r="G197" s="5" t="s">
        <v>1365</v>
      </c>
      <c r="H197" s="2"/>
      <c r="I197" s="5" t="s">
        <v>11</v>
      </c>
      <c r="J197" s="5" t="s">
        <v>71</v>
      </c>
      <c r="K197" s="1" t="s">
        <v>898</v>
      </c>
      <c r="L197" s="91">
        <v>42735</v>
      </c>
      <c r="M197" s="34">
        <v>1</v>
      </c>
    </row>
    <row r="198" spans="1:13" ht="75" customHeight="1" x14ac:dyDescent="0.25">
      <c r="A198" s="21">
        <f>SUBTOTAL(103,$B$12:B198)</f>
        <v>159</v>
      </c>
      <c r="B198" s="5">
        <v>15418</v>
      </c>
      <c r="C198" s="4" t="s">
        <v>75</v>
      </c>
      <c r="D198" s="4"/>
      <c r="E198" s="4"/>
      <c r="F198" s="4"/>
      <c r="G198" s="5" t="s">
        <v>1365</v>
      </c>
      <c r="H198" s="2"/>
      <c r="I198" s="5" t="s">
        <v>11</v>
      </c>
      <c r="J198" s="5" t="s">
        <v>71</v>
      </c>
      <c r="K198" s="1" t="s">
        <v>898</v>
      </c>
      <c r="L198" s="91">
        <v>42735</v>
      </c>
      <c r="M198" s="34">
        <v>0</v>
      </c>
    </row>
    <row r="199" spans="1:13" ht="75" customHeight="1" x14ac:dyDescent="0.25">
      <c r="A199" s="21">
        <f>SUBTOTAL(103,$B$12:B199)</f>
        <v>160</v>
      </c>
      <c r="B199" s="5">
        <v>15419</v>
      </c>
      <c r="C199" s="4" t="s">
        <v>813</v>
      </c>
      <c r="D199" s="7"/>
      <c r="E199" s="7"/>
      <c r="F199" s="7"/>
      <c r="G199" s="5" t="s">
        <v>825</v>
      </c>
      <c r="H199" s="9"/>
      <c r="I199" s="5" t="s">
        <v>11</v>
      </c>
      <c r="J199" s="5" t="s">
        <v>1349</v>
      </c>
      <c r="K199" s="1" t="s">
        <v>893</v>
      </c>
      <c r="L199" s="91">
        <v>42735</v>
      </c>
      <c r="M199" s="34">
        <v>0</v>
      </c>
    </row>
    <row r="200" spans="1:13" ht="56.25" customHeight="1" x14ac:dyDescent="0.25">
      <c r="A200" s="21">
        <f>SUBTOTAL(103,$B$12:B200)</f>
        <v>161</v>
      </c>
      <c r="B200" s="5">
        <v>15420</v>
      </c>
      <c r="C200" s="4" t="s">
        <v>813</v>
      </c>
      <c r="D200" s="7"/>
      <c r="E200" s="7"/>
      <c r="F200" s="7"/>
      <c r="G200" s="5" t="s">
        <v>825</v>
      </c>
      <c r="H200" s="9"/>
      <c r="I200" s="5" t="s">
        <v>11</v>
      </c>
      <c r="J200" s="5" t="s">
        <v>1349</v>
      </c>
      <c r="K200" s="1" t="s">
        <v>893</v>
      </c>
      <c r="L200" s="91">
        <v>42735</v>
      </c>
      <c r="M200" s="34">
        <v>0</v>
      </c>
    </row>
    <row r="201" spans="1:13" ht="37.5" customHeight="1" x14ac:dyDescent="0.25">
      <c r="A201" s="21">
        <f>SUBTOTAL(103,$B$12:B201)</f>
        <v>162</v>
      </c>
      <c r="B201" s="5">
        <v>15421</v>
      </c>
      <c r="C201" s="4" t="s">
        <v>288</v>
      </c>
      <c r="D201" s="4"/>
      <c r="E201" s="4"/>
      <c r="F201" s="4"/>
      <c r="G201" s="5" t="s">
        <v>1057</v>
      </c>
      <c r="H201" s="2"/>
      <c r="I201" s="5" t="s">
        <v>11</v>
      </c>
      <c r="J201" s="5" t="s">
        <v>1056</v>
      </c>
      <c r="K201" s="1" t="s">
        <v>893</v>
      </c>
      <c r="L201" s="91">
        <v>42735</v>
      </c>
      <c r="M201" s="34">
        <v>521.23</v>
      </c>
    </row>
    <row r="202" spans="1:13" ht="57" customHeight="1" x14ac:dyDescent="0.25">
      <c r="A202" s="21">
        <f>SUBTOTAL(103,$B$12:B202)</f>
        <v>163</v>
      </c>
      <c r="B202" s="5">
        <v>15423</v>
      </c>
      <c r="C202" s="4" t="s">
        <v>288</v>
      </c>
      <c r="D202" s="4"/>
      <c r="E202" s="4"/>
      <c r="F202" s="4"/>
      <c r="G202" s="5" t="s">
        <v>1057</v>
      </c>
      <c r="H202" s="2"/>
      <c r="I202" s="5" t="s">
        <v>11</v>
      </c>
      <c r="J202" s="5" t="s">
        <v>1056</v>
      </c>
      <c r="K202" s="1" t="s">
        <v>893</v>
      </c>
      <c r="L202" s="91">
        <v>42735</v>
      </c>
      <c r="M202" s="34">
        <v>521.23</v>
      </c>
    </row>
    <row r="203" spans="1:13" ht="206.25" hidden="1" customHeight="1" x14ac:dyDescent="0.25">
      <c r="A203" s="21"/>
      <c r="B203" s="5"/>
      <c r="C203" s="6"/>
      <c r="D203" s="4"/>
      <c r="E203" s="4"/>
      <c r="F203" s="4"/>
      <c r="G203" s="22"/>
      <c r="H203"/>
      <c r="I203" s="5"/>
      <c r="J203" s="5"/>
      <c r="K203" s="45"/>
      <c r="L203" s="92">
        <v>42735</v>
      </c>
      <c r="M203" s="25"/>
    </row>
    <row r="204" spans="1:13" ht="61.5" hidden="1" customHeight="1" x14ac:dyDescent="0.25">
      <c r="A204" s="21"/>
      <c r="B204" s="5"/>
      <c r="C204" s="6"/>
      <c r="D204" s="4"/>
      <c r="E204" s="4"/>
      <c r="F204" s="4"/>
      <c r="G204" s="22"/>
      <c r="H204"/>
      <c r="I204" s="5"/>
      <c r="J204" s="5"/>
      <c r="K204" s="51"/>
      <c r="L204" s="92">
        <v>42735</v>
      </c>
      <c r="M204" s="25"/>
    </row>
    <row r="205" spans="1:13" ht="56.25" customHeight="1" x14ac:dyDescent="0.25">
      <c r="A205" s="21">
        <f>SUBTOTAL(103,$B$12:B205)</f>
        <v>164</v>
      </c>
      <c r="B205" s="5">
        <v>15437</v>
      </c>
      <c r="C205" s="4" t="s">
        <v>241</v>
      </c>
      <c r="D205" s="7"/>
      <c r="E205" s="7"/>
      <c r="F205" s="7"/>
      <c r="G205" s="5" t="s">
        <v>825</v>
      </c>
      <c r="H205" s="9"/>
      <c r="I205" s="5" t="s">
        <v>11</v>
      </c>
      <c r="J205" s="5" t="s">
        <v>1349</v>
      </c>
      <c r="K205" s="1" t="s">
        <v>893</v>
      </c>
      <c r="L205" s="91">
        <v>42735</v>
      </c>
      <c r="M205" s="36">
        <v>0</v>
      </c>
    </row>
    <row r="206" spans="1:13" ht="57" customHeight="1" x14ac:dyDescent="0.25">
      <c r="A206" s="21">
        <f>SUBTOTAL(103,$B$12:B206)</f>
        <v>165</v>
      </c>
      <c r="B206" s="5">
        <v>15439</v>
      </c>
      <c r="C206" s="4" t="s">
        <v>1383</v>
      </c>
      <c r="D206" s="4"/>
      <c r="E206" s="4"/>
      <c r="F206" s="24"/>
      <c r="G206" s="5" t="s">
        <v>280</v>
      </c>
      <c r="H206" s="2"/>
      <c r="I206" s="5" t="s">
        <v>11</v>
      </c>
      <c r="J206" s="5" t="s">
        <v>1439</v>
      </c>
      <c r="K206" s="1" t="s">
        <v>893</v>
      </c>
      <c r="L206" s="91">
        <v>42735</v>
      </c>
      <c r="M206" s="36">
        <v>0</v>
      </c>
    </row>
    <row r="207" spans="1:13" ht="56.25" customHeight="1" x14ac:dyDescent="0.25">
      <c r="A207" s="21">
        <f>SUBTOTAL(103,$B$12:B207)</f>
        <v>166</v>
      </c>
      <c r="B207" s="5">
        <v>15440</v>
      </c>
      <c r="C207" s="4" t="s">
        <v>1387</v>
      </c>
      <c r="D207" s="7"/>
      <c r="E207" s="7"/>
      <c r="F207" s="7"/>
      <c r="G207" s="5" t="s">
        <v>581</v>
      </c>
      <c r="H207" s="9"/>
      <c r="I207" s="5" t="s">
        <v>11</v>
      </c>
      <c r="J207" s="5" t="s">
        <v>583</v>
      </c>
      <c r="K207" s="1" t="s">
        <v>893</v>
      </c>
      <c r="L207" s="91">
        <v>42735</v>
      </c>
      <c r="M207" s="36">
        <v>0</v>
      </c>
    </row>
    <row r="208" spans="1:13" ht="93.75" customHeight="1" x14ac:dyDescent="0.25">
      <c r="A208" s="21">
        <f>SUBTOTAL(103,$B$12:B208)</f>
        <v>167</v>
      </c>
      <c r="B208" s="5">
        <v>15445</v>
      </c>
      <c r="C208" s="4" t="s">
        <v>241</v>
      </c>
      <c r="D208" s="7"/>
      <c r="E208" s="7"/>
      <c r="F208" s="7"/>
      <c r="G208" s="5" t="s">
        <v>229</v>
      </c>
      <c r="H208" s="9"/>
      <c r="I208" s="5" t="s">
        <v>11</v>
      </c>
      <c r="J208" s="5" t="s">
        <v>242</v>
      </c>
      <c r="K208" s="1" t="s">
        <v>893</v>
      </c>
      <c r="L208" s="91">
        <v>42735</v>
      </c>
      <c r="M208" s="36">
        <v>0</v>
      </c>
    </row>
    <row r="209" spans="1:13" ht="52.5" customHeight="1" x14ac:dyDescent="0.25">
      <c r="A209" s="21">
        <f>SUBTOTAL(103,$B$12:B209)</f>
        <v>168</v>
      </c>
      <c r="B209" s="5">
        <v>15446</v>
      </c>
      <c r="C209" s="4" t="s">
        <v>1383</v>
      </c>
      <c r="D209" s="4"/>
      <c r="E209" s="4"/>
      <c r="F209" s="4"/>
      <c r="G209" s="5" t="s">
        <v>581</v>
      </c>
      <c r="H209" s="2"/>
      <c r="I209" s="5" t="s">
        <v>11</v>
      </c>
      <c r="J209" s="5" t="s">
        <v>582</v>
      </c>
      <c r="K209" s="1" t="s">
        <v>893</v>
      </c>
      <c r="L209" s="91">
        <v>42735</v>
      </c>
      <c r="M209" s="36">
        <v>0</v>
      </c>
    </row>
    <row r="210" spans="1:13" ht="52.5" customHeight="1" x14ac:dyDescent="0.25">
      <c r="A210" s="21">
        <f>SUBTOTAL(103,$B$12:B210)</f>
        <v>169</v>
      </c>
      <c r="B210" s="5">
        <v>15448</v>
      </c>
      <c r="C210" s="4" t="s">
        <v>797</v>
      </c>
      <c r="D210" s="4"/>
      <c r="E210" s="4"/>
      <c r="F210" s="4"/>
      <c r="G210" s="5" t="s">
        <v>1360</v>
      </c>
      <c r="H210" s="2"/>
      <c r="I210" s="5" t="s">
        <v>11</v>
      </c>
      <c r="J210" s="5" t="s">
        <v>305</v>
      </c>
      <c r="K210" s="1" t="s">
        <v>893</v>
      </c>
      <c r="L210" s="91">
        <v>42735</v>
      </c>
      <c r="M210" s="36">
        <v>0</v>
      </c>
    </row>
    <row r="211" spans="1:13" ht="37.5" customHeight="1" x14ac:dyDescent="0.25">
      <c r="A211" s="21">
        <f>SUBTOTAL(103,$B$12:B211)</f>
        <v>170</v>
      </c>
      <c r="B211" s="5">
        <v>15449</v>
      </c>
      <c r="C211" s="4" t="s">
        <v>769</v>
      </c>
      <c r="D211" s="4"/>
      <c r="E211" s="4"/>
      <c r="F211" s="4"/>
      <c r="G211" s="5" t="s">
        <v>1360</v>
      </c>
      <c r="H211" s="2"/>
      <c r="I211" s="5" t="s">
        <v>37</v>
      </c>
      <c r="J211" s="5" t="s">
        <v>302</v>
      </c>
      <c r="K211" s="1" t="s">
        <v>893</v>
      </c>
      <c r="L211" s="91">
        <v>42735</v>
      </c>
      <c r="M211" s="34">
        <v>0</v>
      </c>
    </row>
    <row r="212" spans="1:13" ht="56.25" customHeight="1" x14ac:dyDescent="0.25">
      <c r="A212" s="21">
        <f>SUBTOTAL(103,$B$12:B212)</f>
        <v>171</v>
      </c>
      <c r="B212" s="5">
        <v>15451</v>
      </c>
      <c r="C212" s="4" t="s">
        <v>571</v>
      </c>
      <c r="D212" s="7"/>
      <c r="E212" s="7"/>
      <c r="F212" s="7"/>
      <c r="G212" s="5" t="s">
        <v>554</v>
      </c>
      <c r="H212" s="9"/>
      <c r="I212" s="5" t="s">
        <v>11</v>
      </c>
      <c r="J212" s="5" t="s">
        <v>572</v>
      </c>
      <c r="K212" s="1" t="s">
        <v>893</v>
      </c>
      <c r="L212" s="91">
        <v>42735</v>
      </c>
      <c r="M212" s="34">
        <v>826.07</v>
      </c>
    </row>
    <row r="213" spans="1:13" ht="84" hidden="1" customHeight="1" x14ac:dyDescent="0.25">
      <c r="A213" s="21"/>
      <c r="B213" s="5"/>
      <c r="C213" s="6"/>
      <c r="D213" s="4"/>
      <c r="E213" s="4"/>
      <c r="F213" s="4"/>
      <c r="G213" s="22"/>
      <c r="H213"/>
      <c r="I213" s="5"/>
      <c r="J213" s="5"/>
      <c r="K213" s="51"/>
      <c r="L213" s="92">
        <v>42735</v>
      </c>
      <c r="M213" s="25"/>
    </row>
    <row r="214" spans="1:13" ht="42" x14ac:dyDescent="0.25">
      <c r="A214" s="21">
        <f>SUBTOTAL(103,$B$12:B214)</f>
        <v>172</v>
      </c>
      <c r="B214" s="5">
        <v>15455</v>
      </c>
      <c r="C214" s="4" t="s">
        <v>206</v>
      </c>
      <c r="D214" s="7"/>
      <c r="E214" s="7"/>
      <c r="F214" s="7"/>
      <c r="G214" s="5" t="s">
        <v>168</v>
      </c>
      <c r="H214" s="9"/>
      <c r="I214" s="5" t="s">
        <v>11</v>
      </c>
      <c r="J214" s="5" t="s">
        <v>205</v>
      </c>
      <c r="K214" s="1" t="s">
        <v>893</v>
      </c>
      <c r="L214" s="91">
        <v>42735</v>
      </c>
      <c r="M214" s="34">
        <v>1</v>
      </c>
    </row>
    <row r="215" spans="1:13" ht="42" x14ac:dyDescent="0.25">
      <c r="A215" s="21">
        <f>SUBTOTAL(103,$B$12:B215)</f>
        <v>173</v>
      </c>
      <c r="B215" s="5">
        <v>15456</v>
      </c>
      <c r="C215" s="4" t="s">
        <v>1453</v>
      </c>
      <c r="D215" s="7"/>
      <c r="E215" s="7"/>
      <c r="F215" s="7"/>
      <c r="G215" s="5" t="s">
        <v>1355</v>
      </c>
      <c r="H215" s="9"/>
      <c r="I215" s="5" t="s">
        <v>11</v>
      </c>
      <c r="J215" s="5" t="s">
        <v>209</v>
      </c>
      <c r="K215" s="1" t="s">
        <v>893</v>
      </c>
      <c r="L215" s="91">
        <v>42735</v>
      </c>
      <c r="M215" s="34">
        <v>0</v>
      </c>
    </row>
    <row r="216" spans="1:13" ht="75" hidden="1" customHeight="1" x14ac:dyDescent="0.3">
      <c r="A216" s="21"/>
      <c r="B216" s="5"/>
      <c r="C216" s="6"/>
      <c r="D216" s="7"/>
      <c r="E216" s="7"/>
      <c r="F216" s="7"/>
      <c r="G216" s="22"/>
      <c r="H216" s="8"/>
      <c r="I216" s="5"/>
      <c r="J216" s="5"/>
      <c r="K216" s="51"/>
      <c r="L216" s="92">
        <v>42735</v>
      </c>
      <c r="M216" s="23"/>
    </row>
    <row r="217" spans="1:13" ht="84" x14ac:dyDescent="0.25">
      <c r="A217" s="21">
        <f>SUBTOTAL(103,$B$12:B217)</f>
        <v>174</v>
      </c>
      <c r="B217" s="5">
        <v>15458</v>
      </c>
      <c r="C217" s="4" t="s">
        <v>802</v>
      </c>
      <c r="D217" s="4"/>
      <c r="E217" s="4"/>
      <c r="F217" s="4"/>
      <c r="G217" s="5" t="s">
        <v>1360</v>
      </c>
      <c r="H217" s="2"/>
      <c r="I217" s="5" t="s">
        <v>11</v>
      </c>
      <c r="J217" s="5" t="s">
        <v>801</v>
      </c>
      <c r="K217" s="1" t="s">
        <v>893</v>
      </c>
      <c r="L217" s="91">
        <v>42735</v>
      </c>
      <c r="M217" s="34">
        <v>0</v>
      </c>
    </row>
    <row r="218" spans="1:13" ht="56.25" customHeight="1" x14ac:dyDescent="0.25">
      <c r="A218" s="21">
        <f>SUBTOTAL(103,$B$12:B218)</f>
        <v>175</v>
      </c>
      <c r="B218" s="5">
        <v>15459</v>
      </c>
      <c r="C218" s="4" t="s">
        <v>814</v>
      </c>
      <c r="D218" s="7"/>
      <c r="E218" s="7"/>
      <c r="F218" s="7"/>
      <c r="G218" s="5" t="s">
        <v>825</v>
      </c>
      <c r="H218" s="9"/>
      <c r="I218" s="5" t="s">
        <v>11</v>
      </c>
      <c r="J218" s="5" t="s">
        <v>1349</v>
      </c>
      <c r="K218" s="1" t="s">
        <v>893</v>
      </c>
      <c r="L218" s="91">
        <v>42735</v>
      </c>
      <c r="M218" s="34">
        <v>0</v>
      </c>
    </row>
    <row r="219" spans="1:13" ht="45" x14ac:dyDescent="0.25">
      <c r="A219" s="21">
        <f>SUBTOTAL(103,$B$12:B219)</f>
        <v>176</v>
      </c>
      <c r="B219" s="5">
        <v>15460</v>
      </c>
      <c r="C219" s="4" t="s">
        <v>1391</v>
      </c>
      <c r="D219" s="24"/>
      <c r="E219" s="4"/>
      <c r="F219" s="4"/>
      <c r="G219" s="5" t="s">
        <v>275</v>
      </c>
      <c r="H219" s="2"/>
      <c r="I219" s="5" t="s">
        <v>11</v>
      </c>
      <c r="J219" s="5" t="s">
        <v>1375</v>
      </c>
      <c r="K219" s="1" t="s">
        <v>893</v>
      </c>
      <c r="L219" s="91">
        <v>42735</v>
      </c>
      <c r="M219" s="34">
        <v>1</v>
      </c>
    </row>
    <row r="220" spans="1:13" ht="45" x14ac:dyDescent="0.25">
      <c r="A220" s="21">
        <f>SUBTOTAL(103,$B$12:B220)</f>
        <v>177</v>
      </c>
      <c r="B220" s="5">
        <v>15461</v>
      </c>
      <c r="C220" s="4" t="s">
        <v>54</v>
      </c>
      <c r="D220" s="7"/>
      <c r="E220" s="7"/>
      <c r="F220" s="7"/>
      <c r="G220" s="5" t="s">
        <v>1350</v>
      </c>
      <c r="H220" s="9"/>
      <c r="I220" s="5" t="s">
        <v>11</v>
      </c>
      <c r="J220" s="5" t="s">
        <v>49</v>
      </c>
      <c r="K220" s="1" t="s">
        <v>893</v>
      </c>
      <c r="L220" s="91">
        <v>42735</v>
      </c>
      <c r="M220" s="34">
        <v>0</v>
      </c>
    </row>
    <row r="221" spans="1:13" ht="21" hidden="1" x14ac:dyDescent="0.25">
      <c r="A221" s="21"/>
      <c r="B221" s="5"/>
      <c r="C221" s="6"/>
      <c r="D221" s="4"/>
      <c r="E221" s="4"/>
      <c r="F221" s="4"/>
      <c r="G221" s="22"/>
      <c r="H221"/>
      <c r="I221" s="5"/>
      <c r="J221" s="5"/>
      <c r="K221" s="51"/>
      <c r="L221" s="92">
        <v>42735</v>
      </c>
      <c r="M221" s="25"/>
    </row>
    <row r="222" spans="1:13" ht="63" x14ac:dyDescent="0.25">
      <c r="A222" s="21">
        <f>SUBTOTAL(103,$B$12:B222)</f>
        <v>178</v>
      </c>
      <c r="B222" s="5">
        <v>15463</v>
      </c>
      <c r="C222" s="4" t="s">
        <v>375</v>
      </c>
      <c r="D222" s="4"/>
      <c r="E222" s="4"/>
      <c r="F222" s="4"/>
      <c r="G222" s="5" t="s">
        <v>306</v>
      </c>
      <c r="H222" s="2"/>
      <c r="I222" s="5" t="s">
        <v>11</v>
      </c>
      <c r="J222" s="5" t="s">
        <v>347</v>
      </c>
      <c r="K222" s="1" t="s">
        <v>898</v>
      </c>
      <c r="L222" s="91">
        <v>42735</v>
      </c>
      <c r="M222" s="34">
        <v>780</v>
      </c>
    </row>
    <row r="223" spans="1:13" ht="21" hidden="1" x14ac:dyDescent="0.25">
      <c r="A223" s="21"/>
      <c r="B223" s="5"/>
      <c r="C223" s="6"/>
      <c r="D223" s="4"/>
      <c r="E223" s="4"/>
      <c r="F223" s="4"/>
      <c r="G223" s="22"/>
      <c r="H223"/>
      <c r="I223" s="5"/>
      <c r="J223" s="5"/>
      <c r="K223" s="51"/>
      <c r="L223" s="92">
        <v>42735</v>
      </c>
      <c r="M223" s="25"/>
    </row>
    <row r="224" spans="1:13" ht="21" hidden="1" x14ac:dyDescent="0.25">
      <c r="A224" s="21"/>
      <c r="B224" s="5"/>
      <c r="C224" s="6"/>
      <c r="D224" s="4"/>
      <c r="E224" s="4"/>
      <c r="F224" s="4"/>
      <c r="G224" s="22"/>
      <c r="H224"/>
      <c r="I224" s="5"/>
      <c r="J224" s="5"/>
      <c r="K224" s="67"/>
      <c r="L224" s="92">
        <v>42735</v>
      </c>
      <c r="M224" s="25"/>
    </row>
    <row r="225" spans="1:13" ht="63" x14ac:dyDescent="0.25">
      <c r="A225" s="21">
        <f>SUBTOTAL(103,$B$12:B225)</f>
        <v>179</v>
      </c>
      <c r="B225" s="5">
        <v>15466</v>
      </c>
      <c r="C225" s="4" t="s">
        <v>1384</v>
      </c>
      <c r="D225" s="4"/>
      <c r="E225" s="4"/>
      <c r="F225" s="4"/>
      <c r="G225" s="5" t="s">
        <v>581</v>
      </c>
      <c r="H225" s="2"/>
      <c r="I225" s="5" t="s">
        <v>11</v>
      </c>
      <c r="J225" s="5" t="s">
        <v>582</v>
      </c>
      <c r="K225" s="1" t="s">
        <v>893</v>
      </c>
      <c r="L225" s="91">
        <v>42735</v>
      </c>
      <c r="M225" s="34">
        <v>0</v>
      </c>
    </row>
    <row r="226" spans="1:13" ht="42" x14ac:dyDescent="0.25">
      <c r="A226" s="21">
        <f>SUBTOTAL(103,$B$12:B226)</f>
        <v>180</v>
      </c>
      <c r="B226" s="5">
        <v>15467</v>
      </c>
      <c r="C226" s="4" t="s">
        <v>150</v>
      </c>
      <c r="D226" s="7"/>
      <c r="E226" s="7"/>
      <c r="F226" s="7"/>
      <c r="G226" s="5" t="s">
        <v>901</v>
      </c>
      <c r="H226" s="9"/>
      <c r="I226" s="5" t="s">
        <v>11</v>
      </c>
      <c r="J226" s="5" t="s">
        <v>239</v>
      </c>
      <c r="K226" s="1" t="s">
        <v>893</v>
      </c>
      <c r="L226" s="91">
        <v>42735</v>
      </c>
      <c r="M226" s="34">
        <v>0</v>
      </c>
    </row>
    <row r="227" spans="1:13" ht="42" x14ac:dyDescent="0.25">
      <c r="A227" s="21">
        <f>SUBTOTAL(103,$B$12:B227)</f>
        <v>181</v>
      </c>
      <c r="B227" s="5">
        <v>15473</v>
      </c>
      <c r="C227" s="4" t="s">
        <v>592</v>
      </c>
      <c r="D227" s="4"/>
      <c r="E227" s="4"/>
      <c r="F227" s="4"/>
      <c r="G227" s="5" t="s">
        <v>1358</v>
      </c>
      <c r="H227" s="2"/>
      <c r="I227" s="5" t="s">
        <v>11</v>
      </c>
      <c r="J227" s="5" t="s">
        <v>593</v>
      </c>
      <c r="K227" s="1" t="s">
        <v>893</v>
      </c>
      <c r="L227" s="91">
        <v>42735</v>
      </c>
      <c r="M227" s="34">
        <v>0</v>
      </c>
    </row>
    <row r="228" spans="1:13" ht="45" x14ac:dyDescent="0.25">
      <c r="A228" s="21">
        <f>SUBTOTAL(103,$B$12:B228)</f>
        <v>182</v>
      </c>
      <c r="B228" s="5">
        <v>15476</v>
      </c>
      <c r="C228" s="4" t="s">
        <v>634</v>
      </c>
      <c r="D228" s="4"/>
      <c r="E228" s="4"/>
      <c r="F228" s="4"/>
      <c r="G228" s="5" t="s">
        <v>581</v>
      </c>
      <c r="H228" s="2"/>
      <c r="I228" s="5" t="s">
        <v>15</v>
      </c>
      <c r="J228" s="5" t="s">
        <v>1414</v>
      </c>
      <c r="K228" s="1" t="s">
        <v>893</v>
      </c>
      <c r="L228" s="91">
        <v>42735</v>
      </c>
      <c r="M228" s="34">
        <v>0</v>
      </c>
    </row>
    <row r="229" spans="1:13" ht="21" hidden="1" x14ac:dyDescent="0.25">
      <c r="A229" s="21"/>
      <c r="B229" s="5"/>
      <c r="C229" s="6"/>
      <c r="D229" s="4"/>
      <c r="E229" s="4"/>
      <c r="F229" s="4"/>
      <c r="G229" s="5"/>
      <c r="H229"/>
      <c r="I229" s="5"/>
      <c r="J229" s="5"/>
      <c r="K229" s="51"/>
      <c r="L229" s="92">
        <v>42735</v>
      </c>
      <c r="M229" s="25"/>
    </row>
    <row r="230" spans="1:13" ht="42" x14ac:dyDescent="0.25">
      <c r="A230" s="21">
        <f>SUBTOTAL(103,$B$12:B230)</f>
        <v>183</v>
      </c>
      <c r="B230" s="5">
        <v>15478</v>
      </c>
      <c r="C230" s="4" t="s">
        <v>1434</v>
      </c>
      <c r="D230" s="4"/>
      <c r="E230" s="4"/>
      <c r="F230" s="4"/>
      <c r="G230" s="5" t="s">
        <v>280</v>
      </c>
      <c r="H230" s="2"/>
      <c r="I230" s="5" t="s">
        <v>11</v>
      </c>
      <c r="J230" s="5" t="s">
        <v>897</v>
      </c>
      <c r="K230" s="1" t="s">
        <v>893</v>
      </c>
      <c r="L230" s="91">
        <v>42735</v>
      </c>
      <c r="M230" s="34">
        <v>0</v>
      </c>
    </row>
    <row r="231" spans="1:13" ht="42" x14ac:dyDescent="0.25">
      <c r="A231" s="21">
        <f>SUBTOTAL(103,$B$12:B231)</f>
        <v>184</v>
      </c>
      <c r="B231" s="5">
        <v>15479</v>
      </c>
      <c r="C231" s="4" t="s">
        <v>695</v>
      </c>
      <c r="D231" s="7"/>
      <c r="E231" s="7"/>
      <c r="F231" s="7"/>
      <c r="G231" s="5" t="s">
        <v>1343</v>
      </c>
      <c r="H231" s="9"/>
      <c r="I231" s="5" t="s">
        <v>11</v>
      </c>
      <c r="J231" s="5" t="s">
        <v>1472</v>
      </c>
      <c r="K231" s="1" t="s">
        <v>893</v>
      </c>
      <c r="L231" s="91">
        <v>42735</v>
      </c>
      <c r="M231" s="34">
        <v>5903.45</v>
      </c>
    </row>
    <row r="232" spans="1:13" ht="21" hidden="1" x14ac:dyDescent="0.25">
      <c r="A232" s="21"/>
      <c r="B232" s="5"/>
      <c r="C232" s="6"/>
      <c r="D232" s="4"/>
      <c r="E232" s="4"/>
      <c r="F232" s="4"/>
      <c r="G232" s="5"/>
      <c r="H232"/>
      <c r="I232" s="5"/>
      <c r="J232" s="5"/>
      <c r="K232" s="51"/>
      <c r="L232" s="92">
        <v>42735</v>
      </c>
      <c r="M232" s="25"/>
    </row>
    <row r="233" spans="1:13" ht="21" hidden="1" x14ac:dyDescent="0.25">
      <c r="A233" s="21"/>
      <c r="B233" s="5"/>
      <c r="C233" s="6"/>
      <c r="D233" s="4"/>
      <c r="E233" s="4"/>
      <c r="F233" s="4"/>
      <c r="G233" s="5"/>
      <c r="H233"/>
      <c r="I233" s="5"/>
      <c r="J233" s="5"/>
      <c r="K233" s="51"/>
      <c r="L233" s="92">
        <v>42735</v>
      </c>
      <c r="M233" s="25"/>
    </row>
    <row r="234" spans="1:13" ht="42" x14ac:dyDescent="0.25">
      <c r="A234" s="21">
        <f>SUBTOTAL(103,$B$12:B234)</f>
        <v>185</v>
      </c>
      <c r="B234" s="5">
        <v>15482</v>
      </c>
      <c r="C234" s="4" t="s">
        <v>815</v>
      </c>
      <c r="D234" s="7" t="s">
        <v>18</v>
      </c>
      <c r="E234" s="7"/>
      <c r="F234" s="7">
        <v>11201663685</v>
      </c>
      <c r="G234" s="5" t="s">
        <v>825</v>
      </c>
      <c r="H234" s="9"/>
      <c r="I234" s="5" t="s">
        <v>11</v>
      </c>
      <c r="J234" s="5" t="s">
        <v>1349</v>
      </c>
      <c r="K234" s="1" t="s">
        <v>893</v>
      </c>
      <c r="L234" s="91">
        <v>42735</v>
      </c>
      <c r="M234" s="34">
        <v>150</v>
      </c>
    </row>
    <row r="235" spans="1:13" ht="21" hidden="1" x14ac:dyDescent="0.25">
      <c r="A235" s="21"/>
      <c r="B235" s="5"/>
      <c r="C235" s="6"/>
      <c r="D235" s="4"/>
      <c r="E235" s="4"/>
      <c r="F235" s="4"/>
      <c r="G235" s="5"/>
      <c r="H235"/>
      <c r="I235" s="5"/>
      <c r="J235" s="5"/>
      <c r="K235" s="51"/>
      <c r="L235" s="92">
        <v>42735</v>
      </c>
      <c r="M235" s="25"/>
    </row>
    <row r="236" spans="1:13" ht="21" hidden="1" x14ac:dyDescent="0.25">
      <c r="A236" s="21"/>
      <c r="B236" s="5"/>
      <c r="C236" s="6"/>
      <c r="D236" s="4"/>
      <c r="E236" s="4"/>
      <c r="F236" s="4"/>
      <c r="G236" s="5"/>
      <c r="H236"/>
      <c r="I236" s="5"/>
      <c r="J236" s="5"/>
      <c r="K236" s="51"/>
      <c r="L236" s="92">
        <v>42735</v>
      </c>
      <c r="M236" s="25"/>
    </row>
    <row r="237" spans="1:13" ht="21" hidden="1" x14ac:dyDescent="0.25">
      <c r="A237" s="21"/>
      <c r="B237" s="5"/>
      <c r="C237" s="6"/>
      <c r="D237" s="4"/>
      <c r="E237" s="4"/>
      <c r="F237" s="4"/>
      <c r="G237" s="5"/>
      <c r="H237"/>
      <c r="I237" s="5"/>
      <c r="J237" s="5"/>
      <c r="K237" s="51"/>
      <c r="L237" s="92">
        <v>42735</v>
      </c>
      <c r="M237" s="25"/>
    </row>
    <row r="238" spans="1:13" ht="21" hidden="1" x14ac:dyDescent="0.25">
      <c r="A238" s="21"/>
      <c r="B238" s="5"/>
      <c r="C238" s="6"/>
      <c r="D238" s="4"/>
      <c r="E238" s="4"/>
      <c r="F238" s="4"/>
      <c r="G238" s="5"/>
      <c r="H238"/>
      <c r="I238" s="5"/>
      <c r="J238" s="5"/>
      <c r="K238" s="51"/>
      <c r="L238" s="92">
        <v>42735</v>
      </c>
      <c r="M238" s="25"/>
    </row>
    <row r="239" spans="1:13" ht="21" hidden="1" x14ac:dyDescent="0.25">
      <c r="A239" s="21"/>
      <c r="B239" s="5"/>
      <c r="C239" s="6"/>
      <c r="D239" s="24"/>
      <c r="E239" s="4"/>
      <c r="F239" s="24"/>
      <c r="G239" s="5"/>
      <c r="H239"/>
      <c r="I239" s="5"/>
      <c r="J239" s="5"/>
      <c r="K239" s="45"/>
      <c r="L239" s="92">
        <v>42735</v>
      </c>
      <c r="M239" s="25"/>
    </row>
    <row r="240" spans="1:13" ht="21" hidden="1" x14ac:dyDescent="0.25">
      <c r="A240" s="21"/>
      <c r="B240" s="5"/>
      <c r="C240" s="6"/>
      <c r="D240" s="4"/>
      <c r="E240" s="4"/>
      <c r="F240" s="4"/>
      <c r="G240" s="22"/>
      <c r="H240"/>
      <c r="I240" s="5"/>
      <c r="J240" s="5"/>
      <c r="K240" s="51"/>
      <c r="L240" s="92">
        <v>42735</v>
      </c>
      <c r="M240" s="25"/>
    </row>
    <row r="241" spans="1:13" ht="63" x14ac:dyDescent="0.25">
      <c r="A241" s="21">
        <f>SUBTOTAL(103,$B$12:B241)</f>
        <v>186</v>
      </c>
      <c r="B241" s="5">
        <v>15499</v>
      </c>
      <c r="C241" s="4" t="s">
        <v>376</v>
      </c>
      <c r="D241" s="4"/>
      <c r="E241" s="4"/>
      <c r="F241" s="4"/>
      <c r="G241" s="5" t="s">
        <v>306</v>
      </c>
      <c r="H241" s="4" t="s">
        <v>930</v>
      </c>
      <c r="I241" s="5" t="s">
        <v>37</v>
      </c>
      <c r="J241" s="5" t="s">
        <v>347</v>
      </c>
      <c r="K241" s="1" t="s">
        <v>898</v>
      </c>
      <c r="L241" s="91">
        <v>42735</v>
      </c>
      <c r="M241" s="34">
        <v>990</v>
      </c>
    </row>
    <row r="242" spans="1:13" ht="42" x14ac:dyDescent="0.25">
      <c r="A242" s="21">
        <f>SUBTOTAL(103,$B$12:B242)</f>
        <v>187</v>
      </c>
      <c r="B242" s="5">
        <v>15500</v>
      </c>
      <c r="C242" s="4" t="s">
        <v>1417</v>
      </c>
      <c r="D242" s="4"/>
      <c r="E242" s="4"/>
      <c r="F242" s="4"/>
      <c r="G242" s="5" t="s">
        <v>280</v>
      </c>
      <c r="H242" s="2"/>
      <c r="I242" s="5" t="s">
        <v>11</v>
      </c>
      <c r="J242" s="5" t="s">
        <v>281</v>
      </c>
      <c r="K242" s="1" t="s">
        <v>893</v>
      </c>
      <c r="L242" s="91">
        <v>42735</v>
      </c>
      <c r="M242" s="34">
        <v>0</v>
      </c>
    </row>
    <row r="243" spans="1:13" ht="21" hidden="1" x14ac:dyDescent="0.25">
      <c r="A243" s="21"/>
      <c r="B243" s="5"/>
      <c r="C243" s="6"/>
      <c r="D243" s="4"/>
      <c r="E243" s="4"/>
      <c r="F243" s="4"/>
      <c r="G243" s="22"/>
      <c r="H243"/>
      <c r="I243" s="5"/>
      <c r="J243" s="5"/>
      <c r="K243" s="45"/>
      <c r="L243" s="92">
        <v>42735</v>
      </c>
      <c r="M243" s="25"/>
    </row>
    <row r="244" spans="1:13" ht="63" x14ac:dyDescent="0.25">
      <c r="A244" s="21">
        <f>SUBTOTAL(103,$B$12:B244)</f>
        <v>188</v>
      </c>
      <c r="B244" s="5">
        <v>15504</v>
      </c>
      <c r="C244" s="4" t="s">
        <v>377</v>
      </c>
      <c r="D244" s="4"/>
      <c r="E244" s="4"/>
      <c r="F244" s="4"/>
      <c r="G244" s="5" t="s">
        <v>306</v>
      </c>
      <c r="H244" s="4" t="s">
        <v>1113</v>
      </c>
      <c r="I244" s="5" t="s">
        <v>11</v>
      </c>
      <c r="J244" s="5" t="s">
        <v>347</v>
      </c>
      <c r="K244" s="1" t="s">
        <v>898</v>
      </c>
      <c r="L244" s="91">
        <v>42735</v>
      </c>
      <c r="M244" s="34">
        <v>990</v>
      </c>
    </row>
    <row r="245" spans="1:13" ht="63" x14ac:dyDescent="0.25">
      <c r="A245" s="21">
        <f>SUBTOTAL(103,$B$12:B245)</f>
        <v>189</v>
      </c>
      <c r="B245" s="5">
        <v>15505</v>
      </c>
      <c r="C245" s="4" t="s">
        <v>378</v>
      </c>
      <c r="D245" s="4"/>
      <c r="E245" s="4"/>
      <c r="F245" s="4"/>
      <c r="G245" s="5" t="s">
        <v>306</v>
      </c>
      <c r="H245" s="4" t="s">
        <v>932</v>
      </c>
      <c r="I245" s="5" t="s">
        <v>11</v>
      </c>
      <c r="J245" s="5" t="s">
        <v>347</v>
      </c>
      <c r="K245" s="1" t="s">
        <v>898</v>
      </c>
      <c r="L245" s="91">
        <v>42735</v>
      </c>
      <c r="M245" s="34">
        <v>1</v>
      </c>
    </row>
    <row r="246" spans="1:13" ht="21" hidden="1" x14ac:dyDescent="0.25">
      <c r="A246" s="21"/>
      <c r="B246" s="5"/>
      <c r="C246" s="6"/>
      <c r="D246" s="4"/>
      <c r="E246" s="4"/>
      <c r="F246" s="4"/>
      <c r="G246" s="22"/>
      <c r="H246" s="4"/>
      <c r="I246" s="5"/>
      <c r="J246" s="5"/>
      <c r="K246" s="51"/>
      <c r="L246" s="92">
        <v>42735</v>
      </c>
      <c r="M246" s="25"/>
    </row>
    <row r="247" spans="1:13" ht="84" customHeight="1" x14ac:dyDescent="0.25">
      <c r="A247" s="21">
        <f>SUBTOTAL(103,$B$12:B247)</f>
        <v>190</v>
      </c>
      <c r="B247" s="5">
        <v>15508</v>
      </c>
      <c r="C247" s="4" t="s">
        <v>768</v>
      </c>
      <c r="D247" s="4"/>
      <c r="E247" s="4"/>
      <c r="F247" s="4"/>
      <c r="G247" s="5" t="s">
        <v>1360</v>
      </c>
      <c r="H247" s="2"/>
      <c r="I247" s="5" t="s">
        <v>11</v>
      </c>
      <c r="J247" s="5" t="s">
        <v>767</v>
      </c>
      <c r="K247" s="1" t="s">
        <v>893</v>
      </c>
      <c r="L247" s="91">
        <v>42735</v>
      </c>
      <c r="M247" s="34">
        <v>170</v>
      </c>
    </row>
    <row r="248" spans="1:13" ht="93.75" hidden="1" customHeight="1" x14ac:dyDescent="0.3">
      <c r="A248" s="21"/>
      <c r="B248" s="5"/>
      <c r="C248" s="6"/>
      <c r="D248" s="7"/>
      <c r="E248" s="7"/>
      <c r="F248" s="7"/>
      <c r="G248" s="22"/>
      <c r="H248" s="8"/>
      <c r="I248" s="5"/>
      <c r="J248" s="5"/>
      <c r="K248" s="45"/>
      <c r="L248" s="92">
        <v>42735</v>
      </c>
      <c r="M248" s="23"/>
    </row>
    <row r="249" spans="1:13" ht="56.25" hidden="1" customHeight="1" x14ac:dyDescent="0.25">
      <c r="A249" s="21"/>
      <c r="B249" s="5"/>
      <c r="C249" s="6"/>
      <c r="D249" s="4"/>
      <c r="E249" s="4"/>
      <c r="F249" s="4"/>
      <c r="G249" s="22"/>
      <c r="H249"/>
      <c r="I249" s="5"/>
      <c r="J249" s="5"/>
      <c r="K249" s="45"/>
      <c r="L249" s="92">
        <v>42735</v>
      </c>
      <c r="M249" s="25"/>
    </row>
    <row r="250" spans="1:13" ht="63" hidden="1" customHeight="1" x14ac:dyDescent="0.3">
      <c r="A250" s="21"/>
      <c r="B250" s="5"/>
      <c r="C250" s="6"/>
      <c r="D250" s="7"/>
      <c r="E250" s="7"/>
      <c r="F250" s="7"/>
      <c r="G250" s="5"/>
      <c r="H250" s="8"/>
      <c r="I250" s="5"/>
      <c r="J250" s="5"/>
      <c r="K250" s="45"/>
      <c r="L250" s="92">
        <v>42735</v>
      </c>
      <c r="M250" s="23"/>
    </row>
    <row r="251" spans="1:13" ht="63" x14ac:dyDescent="0.25">
      <c r="A251" s="21">
        <f>SUBTOTAL(103,$B$12:B251)</f>
        <v>191</v>
      </c>
      <c r="B251" s="5">
        <v>15515</v>
      </c>
      <c r="C251" s="4" t="s">
        <v>1386</v>
      </c>
      <c r="D251" s="4"/>
      <c r="E251" s="4"/>
      <c r="F251" s="4"/>
      <c r="G251" s="5" t="s">
        <v>581</v>
      </c>
      <c r="H251" s="2"/>
      <c r="I251" s="5" t="s">
        <v>11</v>
      </c>
      <c r="J251" s="5" t="s">
        <v>582</v>
      </c>
      <c r="K251" s="1" t="s">
        <v>893</v>
      </c>
      <c r="L251" s="91">
        <v>42735</v>
      </c>
      <c r="M251" s="34">
        <v>0</v>
      </c>
    </row>
    <row r="252" spans="1:13" ht="42" x14ac:dyDescent="0.25">
      <c r="A252" s="21">
        <f>SUBTOTAL(103,$B$12:B252)</f>
        <v>192</v>
      </c>
      <c r="B252" s="5">
        <v>15516</v>
      </c>
      <c r="C252" s="4" t="s">
        <v>874</v>
      </c>
      <c r="D252" s="7"/>
      <c r="E252" s="7"/>
      <c r="F252" s="7"/>
      <c r="G252" s="5" t="s">
        <v>1364</v>
      </c>
      <c r="H252" s="9"/>
      <c r="I252" s="5" t="s">
        <v>11</v>
      </c>
      <c r="J252" s="5" t="s">
        <v>871</v>
      </c>
      <c r="K252" s="1" t="s">
        <v>893</v>
      </c>
      <c r="L252" s="91">
        <v>42735</v>
      </c>
      <c r="M252" s="34">
        <v>0</v>
      </c>
    </row>
    <row r="253" spans="1:13" ht="84" x14ac:dyDescent="0.25">
      <c r="A253" s="21">
        <f>SUBTOTAL(103,$B$12:B253)</f>
        <v>193</v>
      </c>
      <c r="B253" s="5">
        <v>15518</v>
      </c>
      <c r="C253" s="4" t="s">
        <v>778</v>
      </c>
      <c r="D253" s="4" t="s">
        <v>207</v>
      </c>
      <c r="E253" s="4"/>
      <c r="F253" s="4"/>
      <c r="G253" s="5" t="s">
        <v>1360</v>
      </c>
      <c r="H253" s="2"/>
      <c r="I253" s="5" t="s">
        <v>11</v>
      </c>
      <c r="J253" s="5" t="s">
        <v>346</v>
      </c>
      <c r="K253" s="1" t="s">
        <v>893</v>
      </c>
      <c r="L253" s="91">
        <v>42735</v>
      </c>
      <c r="M253" s="34">
        <v>180</v>
      </c>
    </row>
    <row r="254" spans="1:13" ht="42" x14ac:dyDescent="0.25">
      <c r="A254" s="21">
        <f>SUBTOTAL(103,$B$12:B254)</f>
        <v>194</v>
      </c>
      <c r="B254" s="5">
        <v>15521</v>
      </c>
      <c r="C254" s="4" t="s">
        <v>1454</v>
      </c>
      <c r="D254" s="7"/>
      <c r="E254" s="7"/>
      <c r="F254" s="7"/>
      <c r="G254" s="5" t="s">
        <v>1355</v>
      </c>
      <c r="H254" s="9"/>
      <c r="I254" s="5" t="s">
        <v>11</v>
      </c>
      <c r="J254" s="5" t="s">
        <v>209</v>
      </c>
      <c r="K254" s="1" t="s">
        <v>893</v>
      </c>
      <c r="L254" s="91">
        <v>42735</v>
      </c>
      <c r="M254" s="34">
        <v>0</v>
      </c>
    </row>
    <row r="255" spans="1:13" ht="63" x14ac:dyDescent="0.25">
      <c r="A255" s="21">
        <f>SUBTOTAL(103,$B$12:B255)</f>
        <v>195</v>
      </c>
      <c r="B255" s="5">
        <v>15526</v>
      </c>
      <c r="C255" s="4" t="s">
        <v>379</v>
      </c>
      <c r="D255" s="4"/>
      <c r="E255" s="4"/>
      <c r="F255" s="4"/>
      <c r="G255" s="5" t="s">
        <v>306</v>
      </c>
      <c r="H255" s="2"/>
      <c r="I255" s="5" t="s">
        <v>11</v>
      </c>
      <c r="J255" s="5" t="s">
        <v>347</v>
      </c>
      <c r="K255" s="1" t="s">
        <v>898</v>
      </c>
      <c r="L255" s="91">
        <v>42735</v>
      </c>
      <c r="M255" s="34">
        <v>1080</v>
      </c>
    </row>
    <row r="256" spans="1:13" ht="63" x14ac:dyDescent="0.25">
      <c r="A256" s="21">
        <f>SUBTOTAL(103,$B$12:B256)</f>
        <v>196</v>
      </c>
      <c r="B256" s="5">
        <v>15527</v>
      </c>
      <c r="C256" s="4" t="s">
        <v>380</v>
      </c>
      <c r="D256" s="4"/>
      <c r="E256" s="4"/>
      <c r="F256" s="4"/>
      <c r="G256" s="5" t="s">
        <v>306</v>
      </c>
      <c r="H256" s="2"/>
      <c r="I256" s="5" t="s">
        <v>11</v>
      </c>
      <c r="J256" s="5" t="s">
        <v>347</v>
      </c>
      <c r="K256" s="1" t="s">
        <v>898</v>
      </c>
      <c r="L256" s="91">
        <v>42735</v>
      </c>
      <c r="M256" s="34">
        <v>1080</v>
      </c>
    </row>
    <row r="257" spans="1:13" ht="112.5" hidden="1" customHeight="1" x14ac:dyDescent="0.3">
      <c r="A257" s="21"/>
      <c r="B257" s="5"/>
      <c r="C257" s="6"/>
      <c r="D257" s="7"/>
      <c r="E257" s="7"/>
      <c r="F257" s="7"/>
      <c r="G257" s="22"/>
      <c r="H257" s="8"/>
      <c r="I257" s="5"/>
      <c r="J257" s="5"/>
      <c r="K257" s="51"/>
      <c r="L257" s="92">
        <v>42735</v>
      </c>
      <c r="M257" s="23"/>
    </row>
    <row r="258" spans="1:13" ht="56.25" customHeight="1" x14ac:dyDescent="0.25">
      <c r="A258" s="21">
        <f>SUBTOTAL(103,$B$12:B258)</f>
        <v>197</v>
      </c>
      <c r="B258" s="5">
        <v>15532</v>
      </c>
      <c r="C258" s="4" t="s">
        <v>841</v>
      </c>
      <c r="D258" s="7"/>
      <c r="E258" s="7"/>
      <c r="F258" s="7"/>
      <c r="G258" s="5" t="s">
        <v>829</v>
      </c>
      <c r="H258" s="9"/>
      <c r="I258" s="5" t="s">
        <v>11</v>
      </c>
      <c r="J258" s="5" t="s">
        <v>1477</v>
      </c>
      <c r="K258" s="1" t="s">
        <v>893</v>
      </c>
      <c r="L258" s="91">
        <v>42735</v>
      </c>
      <c r="M258" s="34">
        <v>200</v>
      </c>
    </row>
    <row r="259" spans="1:13" ht="63" hidden="1" customHeight="1" x14ac:dyDescent="0.3">
      <c r="A259" s="21"/>
      <c r="B259" s="5"/>
      <c r="C259" s="6"/>
      <c r="D259" s="7"/>
      <c r="E259" s="7"/>
      <c r="F259" s="7"/>
      <c r="G259" s="5"/>
      <c r="H259" s="8"/>
      <c r="I259" s="5"/>
      <c r="J259" s="5"/>
      <c r="K259" s="45"/>
      <c r="L259" s="92">
        <v>42735</v>
      </c>
      <c r="M259" s="23"/>
    </row>
    <row r="260" spans="1:13" ht="21" hidden="1" x14ac:dyDescent="0.25">
      <c r="A260" s="21"/>
      <c r="B260" s="5"/>
      <c r="C260" s="6"/>
      <c r="D260" s="4"/>
      <c r="E260" s="4"/>
      <c r="F260" s="4"/>
      <c r="G260" s="22"/>
      <c r="H260"/>
      <c r="I260" s="5"/>
      <c r="J260" s="5"/>
      <c r="K260" s="67"/>
      <c r="L260" s="92">
        <v>42735</v>
      </c>
      <c r="M260" s="25"/>
    </row>
    <row r="261" spans="1:13" ht="63" customHeight="1" x14ac:dyDescent="0.25">
      <c r="A261" s="21">
        <f>SUBTOTAL(103,$B$12:B261)</f>
        <v>198</v>
      </c>
      <c r="B261" s="5">
        <v>15542</v>
      </c>
      <c r="C261" s="4" t="s">
        <v>381</v>
      </c>
      <c r="D261" s="4"/>
      <c r="E261" s="4"/>
      <c r="F261" s="4"/>
      <c r="G261" s="5" t="s">
        <v>306</v>
      </c>
      <c r="H261" s="4" t="s">
        <v>929</v>
      </c>
      <c r="I261" s="5" t="s">
        <v>11</v>
      </c>
      <c r="J261" s="5" t="s">
        <v>347</v>
      </c>
      <c r="K261" s="1" t="s">
        <v>898</v>
      </c>
      <c r="L261" s="91">
        <v>42735</v>
      </c>
      <c r="M261" s="34">
        <v>1404</v>
      </c>
    </row>
    <row r="262" spans="1:13" ht="63" x14ac:dyDescent="0.25">
      <c r="A262" s="21">
        <f>SUBTOTAL(103,$B$12:B262)</f>
        <v>199</v>
      </c>
      <c r="B262" s="5">
        <v>15543</v>
      </c>
      <c r="C262" s="4" t="s">
        <v>382</v>
      </c>
      <c r="D262" s="4"/>
      <c r="E262" s="4"/>
      <c r="F262" s="4"/>
      <c r="G262" s="5" t="s">
        <v>306</v>
      </c>
      <c r="H262" s="4" t="s">
        <v>932</v>
      </c>
      <c r="I262" s="5" t="s">
        <v>11</v>
      </c>
      <c r="J262" s="5" t="s">
        <v>347</v>
      </c>
      <c r="K262" s="1" t="s">
        <v>898</v>
      </c>
      <c r="L262" s="91">
        <v>42735</v>
      </c>
      <c r="M262" s="34">
        <v>1404</v>
      </c>
    </row>
    <row r="263" spans="1:13" ht="21" hidden="1" x14ac:dyDescent="0.25">
      <c r="A263" s="21"/>
      <c r="B263" s="5"/>
      <c r="C263" s="6"/>
      <c r="D263" s="4"/>
      <c r="E263" s="4"/>
      <c r="F263" s="4"/>
      <c r="G263" s="22"/>
      <c r="H263" s="4"/>
      <c r="I263" s="5"/>
      <c r="J263" s="5"/>
      <c r="K263" s="67"/>
      <c r="L263" s="92">
        <v>42735</v>
      </c>
      <c r="M263" s="25"/>
    </row>
    <row r="264" spans="1:13" ht="63" x14ac:dyDescent="0.25">
      <c r="A264" s="21">
        <f>SUBTOTAL(103,$B$12:B264)</f>
        <v>200</v>
      </c>
      <c r="B264" s="5">
        <v>15545</v>
      </c>
      <c r="C264" s="4" t="s">
        <v>383</v>
      </c>
      <c r="D264" s="4"/>
      <c r="E264" s="4"/>
      <c r="F264" s="4"/>
      <c r="G264" s="5" t="s">
        <v>306</v>
      </c>
      <c r="H264" s="4" t="s">
        <v>928</v>
      </c>
      <c r="I264" s="5" t="s">
        <v>11</v>
      </c>
      <c r="J264" s="5" t="s">
        <v>347</v>
      </c>
      <c r="K264" s="1" t="s">
        <v>898</v>
      </c>
      <c r="L264" s="91">
        <v>42735</v>
      </c>
      <c r="M264" s="34">
        <v>1404</v>
      </c>
    </row>
    <row r="265" spans="1:13" ht="21" hidden="1" x14ac:dyDescent="0.25">
      <c r="A265" s="21"/>
      <c r="B265" s="5"/>
      <c r="C265" s="6"/>
      <c r="D265" s="4"/>
      <c r="E265" s="4"/>
      <c r="F265" s="4"/>
      <c r="G265" s="22"/>
      <c r="H265"/>
      <c r="I265" s="5"/>
      <c r="J265" s="5"/>
      <c r="K265" s="45"/>
      <c r="L265" s="92">
        <v>42735</v>
      </c>
      <c r="M265" s="25"/>
    </row>
    <row r="266" spans="1:13" ht="42" customHeight="1" x14ac:dyDescent="0.25">
      <c r="A266" s="21">
        <f>SUBTOTAL(103,$B$12:B266)</f>
        <v>201</v>
      </c>
      <c r="B266" s="5">
        <v>15547</v>
      </c>
      <c r="C266" s="4" t="s">
        <v>869</v>
      </c>
      <c r="D266" s="7"/>
      <c r="E266" s="7"/>
      <c r="F266" s="7"/>
      <c r="G266" s="5" t="s">
        <v>1364</v>
      </c>
      <c r="H266" s="9"/>
      <c r="I266" s="5" t="s">
        <v>11</v>
      </c>
      <c r="J266" s="5" t="s">
        <v>1485</v>
      </c>
      <c r="K266" s="1" t="s">
        <v>893</v>
      </c>
      <c r="L266" s="91">
        <v>42735</v>
      </c>
      <c r="M266" s="34">
        <v>0</v>
      </c>
    </row>
    <row r="267" spans="1:13" ht="63" x14ac:dyDescent="0.25">
      <c r="A267" s="21">
        <f>SUBTOTAL(103,$B$12:B267)</f>
        <v>202</v>
      </c>
      <c r="B267" s="5">
        <v>15548</v>
      </c>
      <c r="C267" s="4" t="s">
        <v>862</v>
      </c>
      <c r="D267" s="4"/>
      <c r="E267" s="4"/>
      <c r="F267" s="4"/>
      <c r="G267" s="5" t="s">
        <v>581</v>
      </c>
      <c r="H267" s="2"/>
      <c r="I267" s="5" t="s">
        <v>11</v>
      </c>
      <c r="J267" s="5" t="s">
        <v>582</v>
      </c>
      <c r="K267" s="1" t="s">
        <v>898</v>
      </c>
      <c r="L267" s="91">
        <v>42735</v>
      </c>
      <c r="M267" s="34">
        <v>0</v>
      </c>
    </row>
    <row r="268" spans="1:13" ht="30" x14ac:dyDescent="0.25">
      <c r="A268" s="21">
        <f>SUBTOTAL(103,$B$12:B268)</f>
        <v>203</v>
      </c>
      <c r="B268" s="5">
        <v>15549</v>
      </c>
      <c r="C268" s="4" t="s">
        <v>1407</v>
      </c>
      <c r="D268" s="7"/>
      <c r="E268" s="7"/>
      <c r="F268" s="7"/>
      <c r="G268" s="5" t="s">
        <v>1362</v>
      </c>
      <c r="H268" s="9"/>
      <c r="I268" s="5" t="s">
        <v>11</v>
      </c>
      <c r="J268" s="5" t="s">
        <v>189</v>
      </c>
      <c r="K268" s="1" t="s">
        <v>893</v>
      </c>
      <c r="L268" s="91">
        <v>42735</v>
      </c>
      <c r="M268" s="34">
        <v>0</v>
      </c>
    </row>
    <row r="269" spans="1:13" ht="42" x14ac:dyDescent="0.25">
      <c r="A269" s="21">
        <f>SUBTOTAL(103,$B$12:B269)</f>
        <v>204</v>
      </c>
      <c r="B269" s="5">
        <v>15550</v>
      </c>
      <c r="C269" s="4" t="s">
        <v>156</v>
      </c>
      <c r="D269" s="7"/>
      <c r="E269" s="7"/>
      <c r="F269" s="7"/>
      <c r="G269" s="5" t="s">
        <v>901</v>
      </c>
      <c r="H269" s="9"/>
      <c r="I269" s="5" t="s">
        <v>11</v>
      </c>
      <c r="J269" s="5" t="s">
        <v>239</v>
      </c>
      <c r="K269" s="1" t="s">
        <v>893</v>
      </c>
      <c r="L269" s="91">
        <v>42735</v>
      </c>
      <c r="M269" s="34">
        <v>0</v>
      </c>
    </row>
    <row r="270" spans="1:13" ht="45" x14ac:dyDescent="0.25">
      <c r="A270" s="21">
        <f>SUBTOTAL(103,$B$12:B270)</f>
        <v>205</v>
      </c>
      <c r="B270" s="5">
        <v>15554</v>
      </c>
      <c r="C270" s="4" t="s">
        <v>833</v>
      </c>
      <c r="D270" s="7"/>
      <c r="E270" s="7"/>
      <c r="F270" s="7"/>
      <c r="G270" s="5" t="s">
        <v>829</v>
      </c>
      <c r="H270" s="9"/>
      <c r="I270" s="5" t="s">
        <v>11</v>
      </c>
      <c r="J270" s="5" t="s">
        <v>1477</v>
      </c>
      <c r="K270" s="1" t="s">
        <v>893</v>
      </c>
      <c r="L270" s="91">
        <v>42735</v>
      </c>
      <c r="M270" s="34">
        <v>1500</v>
      </c>
    </row>
    <row r="271" spans="1:13" ht="42" x14ac:dyDescent="0.25">
      <c r="A271" s="21">
        <f>SUBTOTAL(103,$B$12:B271)</f>
        <v>206</v>
      </c>
      <c r="B271" s="5">
        <v>15556</v>
      </c>
      <c r="C271" s="4" t="s">
        <v>576</v>
      </c>
      <c r="D271" s="7" t="s">
        <v>167</v>
      </c>
      <c r="E271" s="7"/>
      <c r="F271" s="7"/>
      <c r="G271" s="5" t="s">
        <v>554</v>
      </c>
      <c r="H271" s="9"/>
      <c r="I271" s="5" t="s">
        <v>11</v>
      </c>
      <c r="J271" s="5" t="s">
        <v>577</v>
      </c>
      <c r="K271" s="1" t="s">
        <v>893</v>
      </c>
      <c r="L271" s="91">
        <v>42735</v>
      </c>
      <c r="M271" s="34">
        <v>250</v>
      </c>
    </row>
    <row r="272" spans="1:13" ht="21" hidden="1" x14ac:dyDescent="0.25">
      <c r="A272" s="21"/>
      <c r="B272" s="5"/>
      <c r="C272" s="6"/>
      <c r="D272" s="24"/>
      <c r="E272" s="4"/>
      <c r="F272" s="24"/>
      <c r="G272" s="5"/>
      <c r="H272"/>
      <c r="I272" s="5"/>
      <c r="J272" s="5"/>
      <c r="K272" s="45"/>
      <c r="L272" s="92">
        <v>42735</v>
      </c>
      <c r="M272" s="25"/>
    </row>
    <row r="273" spans="1:13" ht="21" hidden="1" x14ac:dyDescent="0.25">
      <c r="A273" s="21"/>
      <c r="B273" s="5"/>
      <c r="C273" s="6"/>
      <c r="D273" s="4"/>
      <c r="E273" s="4"/>
      <c r="F273" s="4"/>
      <c r="G273" s="22"/>
      <c r="H273" s="4"/>
      <c r="I273" s="5"/>
      <c r="J273" s="5"/>
      <c r="K273" s="67"/>
      <c r="L273" s="92">
        <v>42735</v>
      </c>
      <c r="M273" s="25"/>
    </row>
    <row r="274" spans="1:13" ht="84" x14ac:dyDescent="0.25">
      <c r="A274" s="21">
        <f>SUBTOTAL(103,$B$12:B274)</f>
        <v>207</v>
      </c>
      <c r="B274" s="5">
        <v>15570</v>
      </c>
      <c r="C274" s="4" t="s">
        <v>766</v>
      </c>
      <c r="D274" s="4"/>
      <c r="E274" s="4"/>
      <c r="F274" s="4"/>
      <c r="G274" s="5" t="s">
        <v>1360</v>
      </c>
      <c r="H274" s="2"/>
      <c r="I274" s="5" t="s">
        <v>11</v>
      </c>
      <c r="J274" s="5" t="s">
        <v>314</v>
      </c>
      <c r="K274" s="1" t="s">
        <v>893</v>
      </c>
      <c r="L274" s="91">
        <v>42735</v>
      </c>
      <c r="M274" s="34">
        <v>0</v>
      </c>
    </row>
    <row r="275" spans="1:13" ht="60" x14ac:dyDescent="0.25">
      <c r="A275" s="21">
        <f>SUBTOTAL(103,$B$12:B275)</f>
        <v>208</v>
      </c>
      <c r="B275" s="5">
        <v>15572</v>
      </c>
      <c r="C275" s="4" t="s">
        <v>1461</v>
      </c>
      <c r="D275" s="7"/>
      <c r="E275" s="7"/>
      <c r="F275" s="7"/>
      <c r="G275" s="5" t="s">
        <v>1355</v>
      </c>
      <c r="H275" s="9"/>
      <c r="I275" s="5" t="s">
        <v>11</v>
      </c>
      <c r="J275" s="5" t="s">
        <v>16</v>
      </c>
      <c r="K275" s="1" t="s">
        <v>893</v>
      </c>
      <c r="L275" s="91">
        <v>42735</v>
      </c>
      <c r="M275" s="34">
        <v>0</v>
      </c>
    </row>
    <row r="276" spans="1:13" ht="84" x14ac:dyDescent="0.25">
      <c r="A276" s="21">
        <f>SUBTOTAL(103,$B$12:B276)</f>
        <v>209</v>
      </c>
      <c r="B276" s="5">
        <v>15574</v>
      </c>
      <c r="C276" s="4" t="s">
        <v>798</v>
      </c>
      <c r="D276" s="4"/>
      <c r="E276" s="4"/>
      <c r="F276" s="4"/>
      <c r="G276" s="5" t="s">
        <v>1360</v>
      </c>
      <c r="H276" s="2"/>
      <c r="I276" s="5" t="s">
        <v>11</v>
      </c>
      <c r="J276" s="5" t="s">
        <v>305</v>
      </c>
      <c r="K276" s="1" t="s">
        <v>893</v>
      </c>
      <c r="L276" s="91">
        <v>42735</v>
      </c>
      <c r="M276" s="34">
        <v>300</v>
      </c>
    </row>
    <row r="277" spans="1:13" ht="45" x14ac:dyDescent="0.25">
      <c r="A277" s="21">
        <f>SUBTOTAL(103,$B$12:B277)</f>
        <v>210</v>
      </c>
      <c r="B277" s="5">
        <v>15578</v>
      </c>
      <c r="C277" s="4" t="s">
        <v>607</v>
      </c>
      <c r="D277" s="7"/>
      <c r="E277" s="7"/>
      <c r="F277" s="7"/>
      <c r="G277" s="5" t="s">
        <v>1358</v>
      </c>
      <c r="H277" s="9"/>
      <c r="I277" s="5" t="s">
        <v>11</v>
      </c>
      <c r="J277" s="5" t="s">
        <v>605</v>
      </c>
      <c r="K277" s="1" t="s">
        <v>893</v>
      </c>
      <c r="L277" s="91">
        <v>42735</v>
      </c>
      <c r="M277" s="34">
        <v>0</v>
      </c>
    </row>
    <row r="278" spans="1:13" ht="21" hidden="1" x14ac:dyDescent="0.25">
      <c r="A278" s="21"/>
      <c r="B278" s="5"/>
      <c r="C278" s="6"/>
      <c r="D278" s="4"/>
      <c r="E278" s="4"/>
      <c r="F278" s="4"/>
      <c r="G278" s="22"/>
      <c r="H278"/>
      <c r="I278" s="5"/>
      <c r="J278" s="5"/>
      <c r="K278" s="51"/>
      <c r="L278" s="92">
        <v>42735</v>
      </c>
      <c r="M278" s="25"/>
    </row>
    <row r="279" spans="1:13" ht="42" x14ac:dyDescent="0.25">
      <c r="A279" s="21">
        <f>SUBTOTAL(103,$B$12:B279)</f>
        <v>211</v>
      </c>
      <c r="B279" s="5">
        <v>15581</v>
      </c>
      <c r="C279" s="4" t="s">
        <v>866</v>
      </c>
      <c r="D279" s="7" t="s">
        <v>13</v>
      </c>
      <c r="E279" s="7"/>
      <c r="F279" s="7" t="s">
        <v>867</v>
      </c>
      <c r="G279" s="5" t="s">
        <v>1364</v>
      </c>
      <c r="H279" s="9"/>
      <c r="I279" s="5" t="s">
        <v>11</v>
      </c>
      <c r="J279" s="5" t="s">
        <v>1485</v>
      </c>
      <c r="K279" s="1" t="s">
        <v>893</v>
      </c>
      <c r="L279" s="91">
        <v>42735</v>
      </c>
      <c r="M279" s="34">
        <v>320</v>
      </c>
    </row>
    <row r="280" spans="1:13" ht="56.25" customHeight="1" x14ac:dyDescent="0.25">
      <c r="A280" s="21">
        <f>SUBTOTAL(103,$B$12:B280)</f>
        <v>212</v>
      </c>
      <c r="B280" s="5">
        <v>15582</v>
      </c>
      <c r="C280" s="4" t="s">
        <v>925</v>
      </c>
      <c r="D280" s="7"/>
      <c r="E280" s="7"/>
      <c r="F280" s="7"/>
      <c r="G280" s="5" t="s">
        <v>1358</v>
      </c>
      <c r="H280" s="9"/>
      <c r="I280" s="5" t="s">
        <v>11</v>
      </c>
      <c r="J280" s="5" t="s">
        <v>1486</v>
      </c>
      <c r="K280" s="1" t="s">
        <v>893</v>
      </c>
      <c r="L280" s="91">
        <v>42735</v>
      </c>
      <c r="M280" s="34">
        <v>0</v>
      </c>
    </row>
    <row r="281" spans="1:13" ht="37.5" customHeight="1" x14ac:dyDescent="0.25">
      <c r="A281" s="21">
        <f>SUBTOTAL(103,$B$12:B281)</f>
        <v>213</v>
      </c>
      <c r="B281" s="5">
        <v>15583</v>
      </c>
      <c r="C281" s="4" t="s">
        <v>696</v>
      </c>
      <c r="D281" s="7"/>
      <c r="E281" s="7"/>
      <c r="F281" s="7"/>
      <c r="G281" s="5" t="s">
        <v>1343</v>
      </c>
      <c r="H281" s="9"/>
      <c r="I281" s="5" t="s">
        <v>11</v>
      </c>
      <c r="J281" s="5" t="s">
        <v>1472</v>
      </c>
      <c r="K281" s="1" t="s">
        <v>893</v>
      </c>
      <c r="L281" s="91">
        <v>42735</v>
      </c>
      <c r="M281" s="34">
        <v>1</v>
      </c>
    </row>
    <row r="282" spans="1:13" ht="63" hidden="1" customHeight="1" x14ac:dyDescent="0.25">
      <c r="A282" s="21"/>
      <c r="B282" s="5"/>
      <c r="C282" s="6"/>
      <c r="D282" s="4"/>
      <c r="E282" s="4"/>
      <c r="F282" s="4"/>
      <c r="G282" s="22"/>
      <c r="H282"/>
      <c r="I282" s="5"/>
      <c r="J282" s="5"/>
      <c r="K282" s="51"/>
      <c r="L282" s="92">
        <v>42735</v>
      </c>
      <c r="M282" s="25"/>
    </row>
    <row r="283" spans="1:13" ht="45" x14ac:dyDescent="0.25">
      <c r="A283" s="21">
        <f>SUBTOTAL(103,$B$12:B283)</f>
        <v>214</v>
      </c>
      <c r="B283" s="5">
        <v>15585</v>
      </c>
      <c r="C283" s="4" t="s">
        <v>608</v>
      </c>
      <c r="D283" s="7"/>
      <c r="E283" s="7"/>
      <c r="F283" s="7" t="s">
        <v>609</v>
      </c>
      <c r="G283" s="5" t="s">
        <v>1358</v>
      </c>
      <c r="H283" s="9"/>
      <c r="I283" s="5" t="s">
        <v>11</v>
      </c>
      <c r="J283" s="5" t="s">
        <v>605</v>
      </c>
      <c r="K283" s="1" t="s">
        <v>893</v>
      </c>
      <c r="L283" s="91">
        <v>42735</v>
      </c>
      <c r="M283" s="34">
        <v>2034.69</v>
      </c>
    </row>
    <row r="284" spans="1:13" ht="42" x14ac:dyDescent="0.25">
      <c r="A284" s="21">
        <f>SUBTOTAL(103,$B$12:B284)</f>
        <v>215</v>
      </c>
      <c r="B284" s="5">
        <v>15586</v>
      </c>
      <c r="C284" s="4" t="s">
        <v>720</v>
      </c>
      <c r="D284" s="7"/>
      <c r="E284" s="7"/>
      <c r="F284" s="7"/>
      <c r="G284" s="5" t="s">
        <v>1343</v>
      </c>
      <c r="H284" s="9"/>
      <c r="I284" s="5" t="s">
        <v>11</v>
      </c>
      <c r="J284" s="5" t="s">
        <v>716</v>
      </c>
      <c r="K284" s="1" t="s">
        <v>893</v>
      </c>
      <c r="L284" s="91">
        <v>42735</v>
      </c>
      <c r="M284" s="34">
        <v>0</v>
      </c>
    </row>
    <row r="285" spans="1:13" ht="63" x14ac:dyDescent="0.25">
      <c r="A285" s="21">
        <f>SUBTOTAL(103,$B$12:B285)</f>
        <v>216</v>
      </c>
      <c r="B285" s="5">
        <v>15591</v>
      </c>
      <c r="C285" s="4" t="s">
        <v>345</v>
      </c>
      <c r="D285" s="4"/>
      <c r="E285" s="4"/>
      <c r="F285" s="4"/>
      <c r="G285" s="5" t="s">
        <v>306</v>
      </c>
      <c r="H285" s="4" t="s">
        <v>1060</v>
      </c>
      <c r="I285" s="5" t="s">
        <v>11</v>
      </c>
      <c r="J285" s="5" t="s">
        <v>343</v>
      </c>
      <c r="K285" s="1" t="s">
        <v>898</v>
      </c>
      <c r="L285" s="91">
        <v>42735</v>
      </c>
      <c r="M285" s="34">
        <v>2100</v>
      </c>
    </row>
    <row r="286" spans="1:13" ht="63" x14ac:dyDescent="0.25">
      <c r="A286" s="21">
        <f>SUBTOTAL(103,$B$12:B286)</f>
        <v>217</v>
      </c>
      <c r="B286" s="5">
        <v>15592</v>
      </c>
      <c r="C286" s="4" t="s">
        <v>345</v>
      </c>
      <c r="D286" s="4"/>
      <c r="E286" s="4"/>
      <c r="F286" s="4"/>
      <c r="G286" s="5" t="s">
        <v>306</v>
      </c>
      <c r="H286" s="4" t="s">
        <v>1060</v>
      </c>
      <c r="I286" s="5" t="s">
        <v>11</v>
      </c>
      <c r="J286" s="5" t="s">
        <v>343</v>
      </c>
      <c r="K286" s="1" t="s">
        <v>898</v>
      </c>
      <c r="L286" s="91">
        <v>42735</v>
      </c>
      <c r="M286" s="34">
        <v>2100</v>
      </c>
    </row>
    <row r="287" spans="1:13" ht="63" x14ac:dyDescent="0.25">
      <c r="A287" s="21">
        <f>SUBTOTAL(103,$B$12:B287)</f>
        <v>218</v>
      </c>
      <c r="B287" s="5">
        <v>15593</v>
      </c>
      <c r="C287" s="4" t="s">
        <v>345</v>
      </c>
      <c r="D287" s="4"/>
      <c r="E287" s="4"/>
      <c r="F287" s="4"/>
      <c r="G287" s="5" t="s">
        <v>306</v>
      </c>
      <c r="H287" s="4" t="s">
        <v>1060</v>
      </c>
      <c r="I287" s="5" t="s">
        <v>11</v>
      </c>
      <c r="J287" s="5" t="s">
        <v>343</v>
      </c>
      <c r="K287" s="1" t="s">
        <v>898</v>
      </c>
      <c r="L287" s="91">
        <v>42735</v>
      </c>
      <c r="M287" s="34">
        <v>2100</v>
      </c>
    </row>
    <row r="288" spans="1:13" ht="63" x14ac:dyDescent="0.25">
      <c r="A288" s="21">
        <f>SUBTOTAL(103,$B$12:B288)</f>
        <v>219</v>
      </c>
      <c r="B288" s="5">
        <v>15594</v>
      </c>
      <c r="C288" s="4" t="s">
        <v>345</v>
      </c>
      <c r="D288" s="4"/>
      <c r="E288" s="4"/>
      <c r="F288" s="4"/>
      <c r="G288" s="5" t="s">
        <v>306</v>
      </c>
      <c r="H288" s="4" t="s">
        <v>1060</v>
      </c>
      <c r="I288" s="5" t="s">
        <v>11</v>
      </c>
      <c r="J288" s="5" t="s">
        <v>343</v>
      </c>
      <c r="K288" s="1" t="s">
        <v>898</v>
      </c>
      <c r="L288" s="91">
        <v>42735</v>
      </c>
      <c r="M288" s="34">
        <v>2100</v>
      </c>
    </row>
    <row r="289" spans="1:13" ht="63" x14ac:dyDescent="0.25">
      <c r="A289" s="21">
        <f>SUBTOTAL(103,$B$12:B289)</f>
        <v>220</v>
      </c>
      <c r="B289" s="5">
        <v>15595</v>
      </c>
      <c r="C289" s="4" t="s">
        <v>345</v>
      </c>
      <c r="D289" s="4"/>
      <c r="E289" s="4"/>
      <c r="F289" s="4"/>
      <c r="G289" s="5" t="s">
        <v>306</v>
      </c>
      <c r="H289" s="4" t="s">
        <v>1060</v>
      </c>
      <c r="I289" s="5" t="s">
        <v>11</v>
      </c>
      <c r="J289" s="5" t="s">
        <v>343</v>
      </c>
      <c r="K289" s="1" t="s">
        <v>898</v>
      </c>
      <c r="L289" s="91">
        <v>42735</v>
      </c>
      <c r="M289" s="34">
        <v>2100</v>
      </c>
    </row>
    <row r="290" spans="1:13" ht="63" x14ac:dyDescent="0.25">
      <c r="A290" s="21">
        <f>SUBTOTAL(103,$B$12:B290)</f>
        <v>221</v>
      </c>
      <c r="B290" s="5">
        <v>15596</v>
      </c>
      <c r="C290" s="4" t="s">
        <v>345</v>
      </c>
      <c r="D290" s="4"/>
      <c r="E290" s="4"/>
      <c r="F290" s="4"/>
      <c r="G290" s="5" t="s">
        <v>306</v>
      </c>
      <c r="H290" s="4" t="s">
        <v>1060</v>
      </c>
      <c r="I290" s="5" t="s">
        <v>11</v>
      </c>
      <c r="J290" s="5" t="s">
        <v>343</v>
      </c>
      <c r="K290" s="1" t="s">
        <v>898</v>
      </c>
      <c r="L290" s="91">
        <v>42735</v>
      </c>
      <c r="M290" s="34">
        <v>2100</v>
      </c>
    </row>
    <row r="291" spans="1:13" ht="63" x14ac:dyDescent="0.25">
      <c r="A291" s="21">
        <f>SUBTOTAL(103,$B$12:B291)</f>
        <v>222</v>
      </c>
      <c r="B291" s="5">
        <v>15597</v>
      </c>
      <c r="C291" s="4" t="s">
        <v>345</v>
      </c>
      <c r="D291" s="4"/>
      <c r="E291" s="4"/>
      <c r="F291" s="4"/>
      <c r="G291" s="5" t="s">
        <v>306</v>
      </c>
      <c r="H291" s="4" t="s">
        <v>1060</v>
      </c>
      <c r="I291" s="5" t="s">
        <v>11</v>
      </c>
      <c r="J291" s="5" t="s">
        <v>343</v>
      </c>
      <c r="K291" s="1" t="s">
        <v>898</v>
      </c>
      <c r="L291" s="91">
        <v>42735</v>
      </c>
      <c r="M291" s="34"/>
    </row>
    <row r="292" spans="1:13" ht="63" x14ac:dyDescent="0.25">
      <c r="A292" s="21">
        <f>SUBTOTAL(103,$B$12:B292)</f>
        <v>223</v>
      </c>
      <c r="B292" s="5">
        <v>15598</v>
      </c>
      <c r="C292" s="4" t="s">
        <v>345</v>
      </c>
      <c r="D292" s="4"/>
      <c r="E292" s="4"/>
      <c r="F292" s="4"/>
      <c r="G292" s="5" t="s">
        <v>306</v>
      </c>
      <c r="H292" s="4" t="s">
        <v>1060</v>
      </c>
      <c r="I292" s="5" t="s">
        <v>11</v>
      </c>
      <c r="J292" s="5" t="s">
        <v>343</v>
      </c>
      <c r="K292" s="1" t="s">
        <v>898</v>
      </c>
      <c r="L292" s="91">
        <v>42735</v>
      </c>
      <c r="M292" s="34">
        <v>2100</v>
      </c>
    </row>
    <row r="293" spans="1:13" ht="63" customHeight="1" x14ac:dyDescent="0.25">
      <c r="A293" s="21">
        <f>SUBTOTAL(103,$B$12:B293)</f>
        <v>224</v>
      </c>
      <c r="B293" s="5">
        <v>15599</v>
      </c>
      <c r="C293" s="4" t="s">
        <v>345</v>
      </c>
      <c r="D293" s="4"/>
      <c r="E293" s="4"/>
      <c r="F293" s="4"/>
      <c r="G293" s="5" t="s">
        <v>306</v>
      </c>
      <c r="H293" s="4" t="s">
        <v>1060</v>
      </c>
      <c r="I293" s="5" t="s">
        <v>11</v>
      </c>
      <c r="J293" s="5" t="s">
        <v>343</v>
      </c>
      <c r="K293" s="1" t="s">
        <v>898</v>
      </c>
      <c r="L293" s="91">
        <v>42735</v>
      </c>
      <c r="M293" s="34">
        <v>2100</v>
      </c>
    </row>
    <row r="294" spans="1:13" ht="63" customHeight="1" x14ac:dyDescent="0.25">
      <c r="A294" s="21">
        <f>SUBTOTAL(103,$B$12:B294)</f>
        <v>225</v>
      </c>
      <c r="B294" s="5">
        <v>15600</v>
      </c>
      <c r="C294" s="4" t="s">
        <v>345</v>
      </c>
      <c r="D294" s="4"/>
      <c r="E294" s="4"/>
      <c r="F294" s="4"/>
      <c r="G294" s="5" t="s">
        <v>306</v>
      </c>
      <c r="H294" s="4" t="s">
        <v>1060</v>
      </c>
      <c r="I294" s="5" t="s">
        <v>11</v>
      </c>
      <c r="J294" s="5" t="s">
        <v>343</v>
      </c>
      <c r="K294" s="1" t="s">
        <v>898</v>
      </c>
      <c r="L294" s="91">
        <v>42735</v>
      </c>
      <c r="M294" s="34">
        <v>2100</v>
      </c>
    </row>
    <row r="295" spans="1:13" ht="63" customHeight="1" x14ac:dyDescent="0.25">
      <c r="A295" s="21">
        <f>SUBTOTAL(103,$B$12:B295)</f>
        <v>226</v>
      </c>
      <c r="B295" s="5">
        <v>15601</v>
      </c>
      <c r="C295" s="4" t="s">
        <v>345</v>
      </c>
      <c r="D295" s="4"/>
      <c r="E295" s="4"/>
      <c r="F295" s="4"/>
      <c r="G295" s="5" t="s">
        <v>306</v>
      </c>
      <c r="H295" s="4" t="s">
        <v>1060</v>
      </c>
      <c r="I295" s="5" t="s">
        <v>11</v>
      </c>
      <c r="J295" s="5" t="s">
        <v>343</v>
      </c>
      <c r="K295" s="1" t="s">
        <v>898</v>
      </c>
      <c r="L295" s="91">
        <v>42735</v>
      </c>
      <c r="M295" s="34">
        <v>2100</v>
      </c>
    </row>
    <row r="296" spans="1:13" ht="63" x14ac:dyDescent="0.25">
      <c r="A296" s="21">
        <f>SUBTOTAL(103,$B$12:B296)</f>
        <v>227</v>
      </c>
      <c r="B296" s="5">
        <v>15602</v>
      </c>
      <c r="C296" s="4" t="s">
        <v>345</v>
      </c>
      <c r="D296" s="4"/>
      <c r="E296" s="4"/>
      <c r="F296" s="4"/>
      <c r="G296" s="5" t="s">
        <v>306</v>
      </c>
      <c r="H296" s="4" t="s">
        <v>1060</v>
      </c>
      <c r="I296" s="5" t="s">
        <v>11</v>
      </c>
      <c r="J296" s="5" t="s">
        <v>343</v>
      </c>
      <c r="K296" s="1" t="s">
        <v>898</v>
      </c>
      <c r="L296" s="91">
        <v>42735</v>
      </c>
      <c r="M296" s="34">
        <v>2100</v>
      </c>
    </row>
    <row r="297" spans="1:13" ht="63" x14ac:dyDescent="0.25">
      <c r="A297" s="21">
        <f>SUBTOTAL(103,$B$12:B297)</f>
        <v>228</v>
      </c>
      <c r="B297" s="5">
        <v>15603</v>
      </c>
      <c r="C297" s="4" t="s">
        <v>345</v>
      </c>
      <c r="D297" s="4"/>
      <c r="E297" s="4"/>
      <c r="F297" s="4"/>
      <c r="G297" s="5" t="s">
        <v>306</v>
      </c>
      <c r="H297" s="4" t="s">
        <v>1060</v>
      </c>
      <c r="I297" s="5" t="s">
        <v>11</v>
      </c>
      <c r="J297" s="5" t="s">
        <v>343</v>
      </c>
      <c r="K297" s="1" t="s">
        <v>898</v>
      </c>
      <c r="L297" s="91">
        <v>42735</v>
      </c>
      <c r="M297" s="34">
        <v>2100</v>
      </c>
    </row>
    <row r="298" spans="1:13" ht="63" x14ac:dyDescent="0.25">
      <c r="A298" s="21">
        <f>SUBTOTAL(103,$B$12:B298)</f>
        <v>229</v>
      </c>
      <c r="B298" s="5">
        <v>15604</v>
      </c>
      <c r="C298" s="4" t="s">
        <v>384</v>
      </c>
      <c r="D298" s="4" t="s">
        <v>355</v>
      </c>
      <c r="E298" s="4" t="s">
        <v>385</v>
      </c>
      <c r="F298" s="4"/>
      <c r="G298" s="5" t="s">
        <v>306</v>
      </c>
      <c r="H298" s="4" t="s">
        <v>1061</v>
      </c>
      <c r="I298" s="5" t="s">
        <v>11</v>
      </c>
      <c r="J298" s="5" t="s">
        <v>347</v>
      </c>
      <c r="K298" s="1" t="s">
        <v>898</v>
      </c>
      <c r="L298" s="91">
        <v>42735</v>
      </c>
      <c r="M298" s="34">
        <v>2100</v>
      </c>
    </row>
    <row r="299" spans="1:13" ht="84" x14ac:dyDescent="0.25">
      <c r="A299" s="21">
        <f>SUBTOTAL(103,$B$12:B299)</f>
        <v>230</v>
      </c>
      <c r="B299" s="5">
        <v>15605</v>
      </c>
      <c r="C299" s="4" t="s">
        <v>1055</v>
      </c>
      <c r="D299" s="4"/>
      <c r="E299" s="4"/>
      <c r="F299" s="4">
        <v>1760952124396</v>
      </c>
      <c r="G299" s="5" t="s">
        <v>1360</v>
      </c>
      <c r="H299" s="2"/>
      <c r="I299" s="5" t="s">
        <v>11</v>
      </c>
      <c r="J299" s="5" t="s">
        <v>801</v>
      </c>
      <c r="K299" s="1" t="s">
        <v>893</v>
      </c>
      <c r="L299" s="91">
        <v>42735</v>
      </c>
      <c r="M299" s="34">
        <v>350</v>
      </c>
    </row>
    <row r="300" spans="1:13" ht="42" x14ac:dyDescent="0.25">
      <c r="A300" s="21">
        <f>SUBTOTAL(103,$B$12:B300)</f>
        <v>231</v>
      </c>
      <c r="B300" s="5">
        <v>15606</v>
      </c>
      <c r="C300" s="4" t="s">
        <v>55</v>
      </c>
      <c r="D300" s="7"/>
      <c r="E300" s="7"/>
      <c r="F300" s="7"/>
      <c r="G300" s="5" t="s">
        <v>1350</v>
      </c>
      <c r="H300" s="9" t="s">
        <v>1351</v>
      </c>
      <c r="I300" s="5" t="s">
        <v>11</v>
      </c>
      <c r="J300" s="5" t="s">
        <v>49</v>
      </c>
      <c r="K300" s="1" t="s">
        <v>893</v>
      </c>
      <c r="L300" s="91">
        <v>42735</v>
      </c>
      <c r="M300" s="34">
        <v>350</v>
      </c>
    </row>
    <row r="301" spans="1:13" ht="131.25" customHeight="1" x14ac:dyDescent="0.25">
      <c r="A301" s="21">
        <f>SUBTOTAL(103,$B$12:B301)</f>
        <v>232</v>
      </c>
      <c r="B301" s="5">
        <v>15608</v>
      </c>
      <c r="C301" s="4" t="s">
        <v>386</v>
      </c>
      <c r="D301" s="4"/>
      <c r="E301" s="4"/>
      <c r="F301" s="4"/>
      <c r="G301" s="5" t="s">
        <v>306</v>
      </c>
      <c r="H301" s="2"/>
      <c r="I301" s="5" t="s">
        <v>11</v>
      </c>
      <c r="J301" s="5" t="s">
        <v>347</v>
      </c>
      <c r="K301" s="1" t="s">
        <v>898</v>
      </c>
      <c r="L301" s="91">
        <v>42735</v>
      </c>
      <c r="M301" s="34">
        <v>0</v>
      </c>
    </row>
    <row r="302" spans="1:13" ht="42" x14ac:dyDescent="0.25">
      <c r="A302" s="21">
        <f>SUBTOTAL(103,$B$12:B302)</f>
        <v>233</v>
      </c>
      <c r="B302" s="5">
        <v>15614</v>
      </c>
      <c r="C302" s="4" t="s">
        <v>1390</v>
      </c>
      <c r="D302" s="7" t="s">
        <v>588</v>
      </c>
      <c r="E302" s="7" t="s">
        <v>589</v>
      </c>
      <c r="F302" s="7" t="s">
        <v>590</v>
      </c>
      <c r="G302" s="5" t="s">
        <v>581</v>
      </c>
      <c r="H302" s="9"/>
      <c r="I302" s="5" t="s">
        <v>11</v>
      </c>
      <c r="J302" s="5" t="s">
        <v>583</v>
      </c>
      <c r="K302" s="1" t="s">
        <v>893</v>
      </c>
      <c r="L302" s="91">
        <v>42735</v>
      </c>
      <c r="M302" s="34">
        <v>450</v>
      </c>
    </row>
    <row r="303" spans="1:13" ht="63" x14ac:dyDescent="0.25">
      <c r="A303" s="21">
        <f>SUBTOTAL(103,$B$12:B303)</f>
        <v>234</v>
      </c>
      <c r="B303" s="5">
        <v>15615</v>
      </c>
      <c r="C303" s="4" t="s">
        <v>387</v>
      </c>
      <c r="D303" s="4" t="s">
        <v>357</v>
      </c>
      <c r="E303" s="4"/>
      <c r="F303" s="4"/>
      <c r="G303" s="5" t="s">
        <v>306</v>
      </c>
      <c r="H303" s="4" t="s">
        <v>1112</v>
      </c>
      <c r="I303" s="5" t="s">
        <v>11</v>
      </c>
      <c r="J303" s="5" t="s">
        <v>1310</v>
      </c>
      <c r="K303" s="1" t="s">
        <v>898</v>
      </c>
      <c r="L303" s="91">
        <v>42735</v>
      </c>
      <c r="M303" s="34">
        <v>0</v>
      </c>
    </row>
    <row r="304" spans="1:13" ht="21" hidden="1" x14ac:dyDescent="0.25">
      <c r="A304" s="21"/>
      <c r="B304" s="5"/>
      <c r="C304" s="6"/>
      <c r="D304" s="4"/>
      <c r="E304" s="4"/>
      <c r="F304" s="4"/>
      <c r="G304" s="5"/>
      <c r="H304"/>
      <c r="I304" s="5"/>
      <c r="J304" s="5"/>
      <c r="K304" s="51"/>
      <c r="L304" s="92">
        <v>42755</v>
      </c>
      <c r="M304" s="25"/>
    </row>
    <row r="305" spans="1:13" ht="21" hidden="1" x14ac:dyDescent="0.25">
      <c r="A305" s="21"/>
      <c r="B305" s="5"/>
      <c r="C305" s="6"/>
      <c r="D305" s="4"/>
      <c r="E305" s="4"/>
      <c r="F305" s="4"/>
      <c r="G305" s="22"/>
      <c r="H305" s="4"/>
      <c r="I305" s="5"/>
      <c r="J305" s="5"/>
      <c r="K305" s="51"/>
      <c r="L305" s="92">
        <v>42780</v>
      </c>
      <c r="M305" s="25"/>
    </row>
    <row r="306" spans="1:13" ht="56.25" customHeight="1" x14ac:dyDescent="0.25">
      <c r="A306" s="21">
        <f>SUBTOTAL(103,$B$12:B306)</f>
        <v>235</v>
      </c>
      <c r="B306" s="5">
        <v>15619</v>
      </c>
      <c r="C306" s="4" t="s">
        <v>76</v>
      </c>
      <c r="D306" s="4"/>
      <c r="E306" s="4"/>
      <c r="F306" s="4"/>
      <c r="G306" s="5" t="s">
        <v>1365</v>
      </c>
      <c r="H306" s="2"/>
      <c r="I306" s="5" t="s">
        <v>11</v>
      </c>
      <c r="J306" s="5" t="s">
        <v>71</v>
      </c>
      <c r="K306" s="1" t="s">
        <v>898</v>
      </c>
      <c r="L306" s="91">
        <v>42735</v>
      </c>
      <c r="M306" s="34">
        <v>11</v>
      </c>
    </row>
    <row r="307" spans="1:13" ht="21" hidden="1" x14ac:dyDescent="0.25">
      <c r="A307" s="21"/>
      <c r="B307" s="5"/>
      <c r="C307" s="6"/>
      <c r="D307" s="4"/>
      <c r="E307" s="4"/>
      <c r="F307" s="4"/>
      <c r="G307" s="22"/>
      <c r="H307"/>
      <c r="I307" s="5"/>
      <c r="J307" s="5"/>
      <c r="K307" s="67"/>
      <c r="L307" s="92">
        <v>42780</v>
      </c>
      <c r="M307" s="25"/>
    </row>
    <row r="308" spans="1:13" ht="21" hidden="1" x14ac:dyDescent="0.25">
      <c r="A308" s="21"/>
      <c r="B308" s="5"/>
      <c r="C308" s="6"/>
      <c r="D308" s="4"/>
      <c r="E308" s="4"/>
      <c r="F308" s="4"/>
      <c r="G308" s="22"/>
      <c r="H308"/>
      <c r="I308" s="5"/>
      <c r="J308" s="5"/>
      <c r="K308" s="51"/>
      <c r="L308" s="92">
        <v>42780</v>
      </c>
      <c r="M308" s="25"/>
    </row>
    <row r="309" spans="1:13" ht="21" hidden="1" x14ac:dyDescent="0.25">
      <c r="A309" s="21"/>
      <c r="B309" s="5"/>
      <c r="C309" s="6"/>
      <c r="D309" s="4"/>
      <c r="E309" s="4"/>
      <c r="F309" s="4"/>
      <c r="G309" s="22"/>
      <c r="H309"/>
      <c r="I309" s="5"/>
      <c r="J309" s="5"/>
      <c r="K309" s="51"/>
      <c r="L309" s="92">
        <v>42780</v>
      </c>
      <c r="M309" s="25"/>
    </row>
    <row r="310" spans="1:13" ht="63" x14ac:dyDescent="0.25">
      <c r="A310" s="21">
        <f>SUBTOTAL(103,$B$12:B310)</f>
        <v>236</v>
      </c>
      <c r="B310" s="5">
        <v>15627</v>
      </c>
      <c r="C310" s="4" t="s">
        <v>388</v>
      </c>
      <c r="D310" s="4"/>
      <c r="E310" s="4"/>
      <c r="F310" s="4"/>
      <c r="G310" s="5" t="s">
        <v>306</v>
      </c>
      <c r="H310" s="4" t="s">
        <v>933</v>
      </c>
      <c r="I310" s="5" t="s">
        <v>11</v>
      </c>
      <c r="J310" s="5" t="s">
        <v>347</v>
      </c>
      <c r="K310" s="1" t="s">
        <v>898</v>
      </c>
      <c r="L310" s="91">
        <v>42735</v>
      </c>
      <c r="M310" s="34">
        <v>1</v>
      </c>
    </row>
    <row r="311" spans="1:13" ht="21" hidden="1" x14ac:dyDescent="0.25">
      <c r="A311" s="21"/>
      <c r="B311" s="5"/>
      <c r="C311" s="6"/>
      <c r="D311" s="4"/>
      <c r="E311" s="4"/>
      <c r="F311" s="4"/>
      <c r="G311" s="22"/>
      <c r="H311"/>
      <c r="I311" s="5"/>
      <c r="J311" s="5"/>
      <c r="K311" s="51"/>
      <c r="L311" s="92">
        <v>42807</v>
      </c>
      <c r="M311" s="25"/>
    </row>
    <row r="312" spans="1:13" ht="21" hidden="1" x14ac:dyDescent="0.25">
      <c r="A312" s="21"/>
      <c r="B312" s="5"/>
      <c r="C312" s="6"/>
      <c r="D312" s="4"/>
      <c r="E312" s="4"/>
      <c r="F312" s="4"/>
      <c r="G312" s="22"/>
      <c r="H312" s="4"/>
      <c r="I312" s="5"/>
      <c r="J312" s="5"/>
      <c r="K312" s="67"/>
      <c r="L312" s="92">
        <v>42807</v>
      </c>
      <c r="M312" s="25"/>
    </row>
    <row r="313" spans="1:13" ht="21" hidden="1" x14ac:dyDescent="0.25">
      <c r="A313" s="21"/>
      <c r="B313" s="5"/>
      <c r="C313" s="6"/>
      <c r="D313" s="4"/>
      <c r="E313" s="4"/>
      <c r="F313" s="4"/>
      <c r="G313" s="22"/>
      <c r="H313"/>
      <c r="I313" s="5"/>
      <c r="J313" s="5"/>
      <c r="K313" s="51"/>
      <c r="L313" s="92">
        <v>42807</v>
      </c>
      <c r="M313" s="25"/>
    </row>
    <row r="314" spans="1:13" ht="42" x14ac:dyDescent="0.25">
      <c r="A314" s="21">
        <f>SUBTOTAL(103,$B$12:B314)</f>
        <v>237</v>
      </c>
      <c r="B314" s="5">
        <v>15632</v>
      </c>
      <c r="C314" s="4" t="s">
        <v>721</v>
      </c>
      <c r="D314" s="7" t="s">
        <v>18</v>
      </c>
      <c r="E314" s="7"/>
      <c r="F314" s="7" t="s">
        <v>1344</v>
      </c>
      <c r="G314" s="5" t="s">
        <v>1343</v>
      </c>
      <c r="H314" s="9"/>
      <c r="I314" s="5" t="s">
        <v>11</v>
      </c>
      <c r="J314" s="5" t="s">
        <v>716</v>
      </c>
      <c r="K314" s="1" t="s">
        <v>893</v>
      </c>
      <c r="L314" s="91">
        <v>42735</v>
      </c>
      <c r="M314" s="34">
        <v>700</v>
      </c>
    </row>
    <row r="315" spans="1:13" ht="21" hidden="1" x14ac:dyDescent="0.25">
      <c r="A315" s="21"/>
      <c r="B315" s="5"/>
      <c r="C315" s="6"/>
      <c r="D315" s="4"/>
      <c r="E315" s="4"/>
      <c r="F315" s="4"/>
      <c r="G315" s="22"/>
      <c r="H315" s="4"/>
      <c r="I315" s="5"/>
      <c r="J315" s="5"/>
      <c r="K315" s="51"/>
      <c r="L315" s="92">
        <v>42801</v>
      </c>
      <c r="M315" s="25"/>
    </row>
    <row r="316" spans="1:13" ht="63" hidden="1" customHeight="1" x14ac:dyDescent="0.3">
      <c r="A316" s="21"/>
      <c r="B316" s="5"/>
      <c r="C316" s="6"/>
      <c r="D316" s="7"/>
      <c r="E316" s="7"/>
      <c r="F316" s="7"/>
      <c r="G316" s="22"/>
      <c r="H316" s="8"/>
      <c r="I316" s="5"/>
      <c r="J316" s="5"/>
      <c r="K316" s="45"/>
      <c r="L316" s="92">
        <v>42816</v>
      </c>
      <c r="M316" s="23"/>
    </row>
    <row r="317" spans="1:13" ht="112.5" hidden="1" customHeight="1" x14ac:dyDescent="0.3">
      <c r="A317" s="21"/>
      <c r="B317" s="5"/>
      <c r="C317" s="6"/>
      <c r="D317" s="7"/>
      <c r="E317" s="7"/>
      <c r="F317" s="7"/>
      <c r="G317" s="22"/>
      <c r="H317" s="8"/>
      <c r="I317" s="5"/>
      <c r="J317" s="5"/>
      <c r="K317" s="51"/>
      <c r="L317" s="92">
        <v>42816</v>
      </c>
      <c r="M317" s="23"/>
    </row>
    <row r="318" spans="1:13" ht="42" customHeight="1" x14ac:dyDescent="0.25">
      <c r="A318" s="21">
        <f>SUBTOTAL(103,$B$12:B318)</f>
        <v>238</v>
      </c>
      <c r="B318" s="5">
        <v>15640</v>
      </c>
      <c r="C318" s="4" t="s">
        <v>610</v>
      </c>
      <c r="D318" s="7"/>
      <c r="E318" s="7"/>
      <c r="F318" s="7"/>
      <c r="G318" s="5" t="s">
        <v>1358</v>
      </c>
      <c r="H318" s="9"/>
      <c r="I318" s="5" t="s">
        <v>11</v>
      </c>
      <c r="J318" s="5" t="s">
        <v>605</v>
      </c>
      <c r="K318" s="1" t="s">
        <v>893</v>
      </c>
      <c r="L318" s="91">
        <v>42735</v>
      </c>
      <c r="M318" s="34">
        <v>799.86</v>
      </c>
    </row>
    <row r="319" spans="1:13" ht="21" hidden="1" x14ac:dyDescent="0.25">
      <c r="A319" s="21"/>
      <c r="B319" s="5"/>
      <c r="C319" s="6"/>
      <c r="D319" s="4"/>
      <c r="E319" s="4"/>
      <c r="F319" s="4"/>
      <c r="G319" s="22"/>
      <c r="H319"/>
      <c r="I319" s="5"/>
      <c r="J319" s="5"/>
      <c r="K319" s="51"/>
      <c r="L319" s="92">
        <v>42816</v>
      </c>
      <c r="M319" s="25"/>
    </row>
    <row r="320" spans="1:13" ht="75" x14ac:dyDescent="0.25">
      <c r="A320" s="21">
        <f>SUBTOTAL(103,$B$12:B320)</f>
        <v>239</v>
      </c>
      <c r="B320" s="5">
        <v>15642</v>
      </c>
      <c r="C320" s="4" t="s">
        <v>389</v>
      </c>
      <c r="D320" s="4"/>
      <c r="E320" s="4"/>
      <c r="F320" s="4"/>
      <c r="G320" s="5" t="s">
        <v>306</v>
      </c>
      <c r="H320" s="4" t="s">
        <v>1060</v>
      </c>
      <c r="I320" s="5" t="s">
        <v>11</v>
      </c>
      <c r="J320" s="5" t="s">
        <v>1317</v>
      </c>
      <c r="K320" s="1" t="s">
        <v>898</v>
      </c>
      <c r="L320" s="91">
        <v>42735</v>
      </c>
      <c r="M320" s="34">
        <v>5400</v>
      </c>
    </row>
    <row r="321" spans="1:13" ht="42" x14ac:dyDescent="0.25">
      <c r="A321" s="21">
        <f>SUBTOTAL(103,$B$12:B321)</f>
        <v>240</v>
      </c>
      <c r="B321" s="5">
        <v>15643</v>
      </c>
      <c r="C321" s="4" t="s">
        <v>98</v>
      </c>
      <c r="D321" s="24" t="s">
        <v>894</v>
      </c>
      <c r="E321" s="4"/>
      <c r="F321" s="4"/>
      <c r="G321" s="5" t="s">
        <v>275</v>
      </c>
      <c r="H321" s="2"/>
      <c r="I321" s="5" t="s">
        <v>11</v>
      </c>
      <c r="J321" s="5" t="s">
        <v>274</v>
      </c>
      <c r="K321" s="1" t="s">
        <v>893</v>
      </c>
      <c r="L321" s="91">
        <v>42735</v>
      </c>
      <c r="M321" s="34">
        <v>1</v>
      </c>
    </row>
    <row r="322" spans="1:13" ht="21" hidden="1" x14ac:dyDescent="0.25">
      <c r="A322" s="21"/>
      <c r="B322" s="5"/>
      <c r="C322" s="6"/>
      <c r="D322" s="4"/>
      <c r="E322" s="4"/>
      <c r="F322" s="4"/>
      <c r="G322" s="22"/>
      <c r="H322"/>
      <c r="I322" s="5"/>
      <c r="J322" s="5"/>
      <c r="K322" s="45"/>
      <c r="L322" s="92">
        <v>42816</v>
      </c>
      <c r="M322" s="25"/>
    </row>
    <row r="323" spans="1:13" ht="45" x14ac:dyDescent="0.25">
      <c r="A323" s="21">
        <f>SUBTOTAL(103,$B$12:B323)</f>
        <v>241</v>
      </c>
      <c r="B323" s="5">
        <v>15647</v>
      </c>
      <c r="C323" s="4" t="s">
        <v>186</v>
      </c>
      <c r="D323" s="7" t="s">
        <v>12</v>
      </c>
      <c r="E323" s="7"/>
      <c r="F323" s="7" t="s">
        <v>187</v>
      </c>
      <c r="G323" s="5" t="s">
        <v>168</v>
      </c>
      <c r="H323" s="9"/>
      <c r="I323" s="5" t="s">
        <v>11</v>
      </c>
      <c r="J323" s="5" t="s">
        <v>173</v>
      </c>
      <c r="K323" s="1" t="s">
        <v>893</v>
      </c>
      <c r="L323" s="91">
        <v>42735</v>
      </c>
      <c r="M323" s="34">
        <v>1041.4000000000001</v>
      </c>
    </row>
    <row r="324" spans="1:13" ht="63" hidden="1" customHeight="1" x14ac:dyDescent="0.3">
      <c r="A324" s="21"/>
      <c r="B324" s="5"/>
      <c r="C324" s="6"/>
      <c r="D324" s="7"/>
      <c r="E324" s="7"/>
      <c r="F324" s="7"/>
      <c r="G324" s="5"/>
      <c r="H324" s="8"/>
      <c r="I324" s="5"/>
      <c r="J324" s="5"/>
      <c r="K324" s="51"/>
      <c r="L324" s="92">
        <v>42816</v>
      </c>
      <c r="M324" s="23"/>
    </row>
    <row r="325" spans="1:13" ht="45" x14ac:dyDescent="0.25">
      <c r="A325" s="21">
        <f>SUBTOTAL(103,$B$12:B325)</f>
        <v>242</v>
      </c>
      <c r="B325" s="5">
        <v>15650</v>
      </c>
      <c r="C325" s="4" t="s">
        <v>570</v>
      </c>
      <c r="D325" s="7"/>
      <c r="E325" s="7"/>
      <c r="F325" s="7"/>
      <c r="G325" s="5" t="s">
        <v>554</v>
      </c>
      <c r="H325" s="9"/>
      <c r="I325" s="5" t="s">
        <v>11</v>
      </c>
      <c r="J325" s="5" t="s">
        <v>568</v>
      </c>
      <c r="K325" s="1" t="s">
        <v>893</v>
      </c>
      <c r="L325" s="91">
        <v>42735</v>
      </c>
      <c r="M325" s="34">
        <v>6248.66</v>
      </c>
    </row>
    <row r="326" spans="1:13" ht="75" x14ac:dyDescent="0.25">
      <c r="A326" s="21">
        <f>SUBTOTAL(103,$B$12:B326)</f>
        <v>243</v>
      </c>
      <c r="B326" s="5">
        <v>15651</v>
      </c>
      <c r="C326" s="4" t="s">
        <v>77</v>
      </c>
      <c r="D326" s="4" t="s">
        <v>78</v>
      </c>
      <c r="E326" s="4"/>
      <c r="F326" s="4" t="s">
        <v>79</v>
      </c>
      <c r="G326" s="5" t="s">
        <v>1365</v>
      </c>
      <c r="H326" s="2"/>
      <c r="I326" s="5" t="s">
        <v>11</v>
      </c>
      <c r="J326" s="5" t="s">
        <v>71</v>
      </c>
      <c r="K326" s="1" t="s">
        <v>898</v>
      </c>
      <c r="L326" s="91">
        <v>42735</v>
      </c>
      <c r="M326" s="34">
        <v>1</v>
      </c>
    </row>
    <row r="327" spans="1:13" ht="112.5" hidden="1" customHeight="1" x14ac:dyDescent="0.3">
      <c r="A327" s="21"/>
      <c r="B327" s="5"/>
      <c r="C327" s="6"/>
      <c r="D327" s="7"/>
      <c r="E327" s="7"/>
      <c r="F327" s="7"/>
      <c r="G327" s="22"/>
      <c r="H327" s="8"/>
      <c r="I327" s="5"/>
      <c r="J327" s="5"/>
      <c r="K327" s="51"/>
      <c r="L327" s="92">
        <v>42816</v>
      </c>
      <c r="M327" s="23"/>
    </row>
    <row r="328" spans="1:13" ht="63" x14ac:dyDescent="0.25">
      <c r="A328" s="21">
        <f>SUBTOTAL(103,$B$12:B328)</f>
        <v>244</v>
      </c>
      <c r="B328" s="5">
        <v>15655</v>
      </c>
      <c r="C328" s="4" t="s">
        <v>390</v>
      </c>
      <c r="D328" s="4"/>
      <c r="E328" s="4"/>
      <c r="F328" s="4"/>
      <c r="G328" s="5" t="s">
        <v>306</v>
      </c>
      <c r="H328" s="4" t="s">
        <v>928</v>
      </c>
      <c r="I328" s="5" t="s">
        <v>11</v>
      </c>
      <c r="J328" s="5" t="s">
        <v>347</v>
      </c>
      <c r="K328" s="1" t="s">
        <v>898</v>
      </c>
      <c r="L328" s="91">
        <v>42735</v>
      </c>
      <c r="M328" s="34">
        <v>6271</v>
      </c>
    </row>
    <row r="329" spans="1:13" ht="63" customHeight="1" x14ac:dyDescent="0.25">
      <c r="A329" s="21">
        <f>SUBTOTAL(103,$B$12:B329)</f>
        <v>245</v>
      </c>
      <c r="B329" s="5">
        <v>15656</v>
      </c>
      <c r="C329" s="4" t="s">
        <v>391</v>
      </c>
      <c r="D329" s="4"/>
      <c r="E329" s="4"/>
      <c r="F329" s="4"/>
      <c r="G329" s="5" t="s">
        <v>306</v>
      </c>
      <c r="H329" s="4" t="s">
        <v>929</v>
      </c>
      <c r="I329" s="5" t="s">
        <v>11</v>
      </c>
      <c r="J329" s="5" t="s">
        <v>347</v>
      </c>
      <c r="K329" s="1" t="s">
        <v>898</v>
      </c>
      <c r="L329" s="91">
        <v>42735</v>
      </c>
      <c r="M329" s="34">
        <v>6270</v>
      </c>
    </row>
    <row r="330" spans="1:13" ht="63" x14ac:dyDescent="0.25">
      <c r="A330" s="21">
        <f>SUBTOTAL(103,$B$12:B330)</f>
        <v>246</v>
      </c>
      <c r="B330" s="5">
        <v>15657</v>
      </c>
      <c r="C330" s="4" t="s">
        <v>392</v>
      </c>
      <c r="D330" s="4"/>
      <c r="E330" s="4"/>
      <c r="F330" s="4"/>
      <c r="G330" s="5" t="s">
        <v>306</v>
      </c>
      <c r="H330" s="4" t="s">
        <v>930</v>
      </c>
      <c r="I330" s="5" t="s">
        <v>11</v>
      </c>
      <c r="J330" s="5" t="s">
        <v>347</v>
      </c>
      <c r="K330" s="1" t="s">
        <v>898</v>
      </c>
      <c r="L330" s="91">
        <v>42735</v>
      </c>
      <c r="M330" s="34">
        <v>6270</v>
      </c>
    </row>
    <row r="331" spans="1:13" ht="42" x14ac:dyDescent="0.25">
      <c r="A331" s="21">
        <f>SUBTOTAL(103,$B$12:B331)</f>
        <v>247</v>
      </c>
      <c r="B331" s="5">
        <v>15658</v>
      </c>
      <c r="C331" s="4" t="s">
        <v>58</v>
      </c>
      <c r="D331" s="7" t="s">
        <v>59</v>
      </c>
      <c r="E331" s="7" t="s">
        <v>60</v>
      </c>
      <c r="F331" s="7"/>
      <c r="G331" s="5" t="s">
        <v>1356</v>
      </c>
      <c r="H331" s="9"/>
      <c r="I331" s="5" t="s">
        <v>11</v>
      </c>
      <c r="J331" s="5" t="s">
        <v>921</v>
      </c>
      <c r="K331" s="1" t="s">
        <v>893</v>
      </c>
      <c r="L331" s="91">
        <v>42735</v>
      </c>
      <c r="M331" s="34">
        <v>1</v>
      </c>
    </row>
    <row r="332" spans="1:13" ht="84" x14ac:dyDescent="0.25">
      <c r="A332" s="21">
        <f>SUBTOTAL(103,$B$12:B332)</f>
        <v>248</v>
      </c>
      <c r="B332" s="5">
        <v>15659</v>
      </c>
      <c r="C332" s="4" t="s">
        <v>775</v>
      </c>
      <c r="D332" s="4" t="s">
        <v>59</v>
      </c>
      <c r="E332" s="4" t="s">
        <v>60</v>
      </c>
      <c r="F332" s="4"/>
      <c r="G332" s="5" t="s">
        <v>1360</v>
      </c>
      <c r="H332" s="2"/>
      <c r="I332" s="5" t="s">
        <v>11</v>
      </c>
      <c r="J332" s="5" t="s">
        <v>773</v>
      </c>
      <c r="K332" s="1" t="s">
        <v>893</v>
      </c>
      <c r="L332" s="91">
        <v>42735</v>
      </c>
      <c r="M332" s="34">
        <v>7350</v>
      </c>
    </row>
    <row r="333" spans="1:13" ht="93.75" hidden="1" customHeight="1" x14ac:dyDescent="0.3">
      <c r="A333" s="21"/>
      <c r="B333" s="5"/>
      <c r="C333" s="6"/>
      <c r="D333" s="7"/>
      <c r="E333" s="7"/>
      <c r="F333" s="7"/>
      <c r="G333" s="22"/>
      <c r="H333" s="8"/>
      <c r="I333" s="5"/>
      <c r="J333" s="5"/>
      <c r="K333" s="45"/>
      <c r="L333" s="92">
        <v>42818</v>
      </c>
      <c r="M333" s="23"/>
    </row>
    <row r="334" spans="1:13" ht="150" customHeight="1" x14ac:dyDescent="0.25">
      <c r="A334" s="21">
        <f>SUBTOTAL(103,$B$12:B334)</f>
        <v>249</v>
      </c>
      <c r="B334" s="5">
        <v>15661</v>
      </c>
      <c r="C334" s="4" t="s">
        <v>723</v>
      </c>
      <c r="D334" s="7" t="s">
        <v>13</v>
      </c>
      <c r="E334" s="7"/>
      <c r="F334" s="7" t="s">
        <v>579</v>
      </c>
      <c r="G334" s="5" t="s">
        <v>1354</v>
      </c>
      <c r="H334" s="9"/>
      <c r="I334" s="5" t="s">
        <v>11</v>
      </c>
      <c r="J334" s="5" t="s">
        <v>57</v>
      </c>
      <c r="K334" s="1" t="s">
        <v>893</v>
      </c>
      <c r="L334" s="91">
        <v>42735</v>
      </c>
      <c r="M334" s="34"/>
    </row>
    <row r="335" spans="1:13" ht="45" x14ac:dyDescent="0.25">
      <c r="A335" s="21">
        <f>SUBTOTAL(103,$B$12:B335)</f>
        <v>250</v>
      </c>
      <c r="B335" s="5">
        <v>15662</v>
      </c>
      <c r="C335" s="4" t="s">
        <v>38</v>
      </c>
      <c r="D335" s="4" t="s">
        <v>13</v>
      </c>
      <c r="E335" s="4"/>
      <c r="F335" s="4"/>
      <c r="G335" s="5" t="s">
        <v>1361</v>
      </c>
      <c r="H335" s="2"/>
      <c r="I335" s="5" t="s">
        <v>11</v>
      </c>
      <c r="J335" s="5" t="s">
        <v>924</v>
      </c>
      <c r="K335" s="1" t="s">
        <v>893</v>
      </c>
      <c r="L335" s="91">
        <v>42735</v>
      </c>
      <c r="M335" s="34">
        <v>1082</v>
      </c>
    </row>
    <row r="336" spans="1:13" ht="21" hidden="1" x14ac:dyDescent="0.25">
      <c r="A336" s="21"/>
      <c r="B336" s="5"/>
      <c r="C336" s="6"/>
      <c r="D336" s="4"/>
      <c r="E336" s="4"/>
      <c r="F336" s="4"/>
      <c r="G336" s="22"/>
      <c r="H336" s="4"/>
      <c r="I336" s="5"/>
      <c r="J336" s="5"/>
      <c r="K336" s="51"/>
      <c r="L336" s="92"/>
      <c r="M336" s="25"/>
    </row>
    <row r="337" spans="1:13" ht="21" hidden="1" x14ac:dyDescent="0.25">
      <c r="A337" s="21"/>
      <c r="B337" s="5"/>
      <c r="C337" s="6"/>
      <c r="D337" s="4"/>
      <c r="E337" s="4"/>
      <c r="F337" s="4"/>
      <c r="G337" s="22"/>
      <c r="H337"/>
      <c r="I337" s="5"/>
      <c r="J337" s="5"/>
      <c r="K337" s="51"/>
      <c r="L337" s="92">
        <v>42818</v>
      </c>
      <c r="M337" s="25"/>
    </row>
    <row r="338" spans="1:13" ht="90" x14ac:dyDescent="0.25">
      <c r="A338" s="21">
        <f>SUBTOTAL(103,$B$12:B338)</f>
        <v>251</v>
      </c>
      <c r="B338" s="5">
        <v>15666</v>
      </c>
      <c r="C338" s="4" t="s">
        <v>393</v>
      </c>
      <c r="D338" s="4"/>
      <c r="E338" s="4"/>
      <c r="F338" s="4"/>
      <c r="G338" s="5" t="s">
        <v>306</v>
      </c>
      <c r="H338" s="4" t="s">
        <v>1060</v>
      </c>
      <c r="I338" s="5" t="s">
        <v>11</v>
      </c>
      <c r="J338" s="5" t="s">
        <v>1318</v>
      </c>
      <c r="K338" s="1" t="s">
        <v>898</v>
      </c>
      <c r="L338" s="91">
        <v>42735</v>
      </c>
      <c r="M338" s="34">
        <v>6600</v>
      </c>
    </row>
    <row r="339" spans="1:13" ht="21" hidden="1" x14ac:dyDescent="0.25">
      <c r="A339" s="21"/>
      <c r="B339" s="5"/>
      <c r="C339" s="6"/>
      <c r="D339" s="4"/>
      <c r="E339" s="4"/>
      <c r="F339" s="4"/>
      <c r="G339" s="22"/>
      <c r="H339"/>
      <c r="I339" s="5"/>
      <c r="J339" s="5"/>
      <c r="K339" s="51"/>
      <c r="L339" s="92">
        <v>42812</v>
      </c>
      <c r="M339" s="25"/>
    </row>
    <row r="340" spans="1:13" ht="21" hidden="1" x14ac:dyDescent="0.25">
      <c r="A340" s="21"/>
      <c r="B340" s="5"/>
      <c r="C340" s="6"/>
      <c r="D340" s="4"/>
      <c r="E340" s="4"/>
      <c r="F340" s="4"/>
      <c r="G340" s="22"/>
      <c r="H340"/>
      <c r="I340" s="5"/>
      <c r="J340" s="5"/>
      <c r="K340" s="51"/>
      <c r="L340" s="92">
        <v>42812</v>
      </c>
      <c r="M340" s="25"/>
    </row>
    <row r="341" spans="1:13" ht="21" hidden="1" x14ac:dyDescent="0.25">
      <c r="A341" s="21"/>
      <c r="B341" s="5"/>
      <c r="C341" s="6"/>
      <c r="D341" s="4"/>
      <c r="E341" s="4"/>
      <c r="F341" s="4"/>
      <c r="G341" s="22"/>
      <c r="H341"/>
      <c r="I341" s="5"/>
      <c r="J341" s="5"/>
      <c r="K341" s="51"/>
      <c r="L341" s="92">
        <v>42872</v>
      </c>
      <c r="M341" s="25"/>
    </row>
    <row r="342" spans="1:13" ht="21" hidden="1" x14ac:dyDescent="0.25">
      <c r="A342" s="21"/>
      <c r="B342" s="5"/>
      <c r="C342" s="6"/>
      <c r="D342" s="4"/>
      <c r="E342" s="4"/>
      <c r="F342" s="4"/>
      <c r="G342" s="22"/>
      <c r="H342"/>
      <c r="I342" s="5"/>
      <c r="J342" s="5"/>
      <c r="K342" s="51"/>
      <c r="L342" s="92">
        <v>42873</v>
      </c>
      <c r="M342" s="25"/>
    </row>
    <row r="343" spans="1:13" ht="42" x14ac:dyDescent="0.25">
      <c r="A343" s="21">
        <f>SUBTOTAL(103,$B$12:B343)</f>
        <v>252</v>
      </c>
      <c r="B343" s="5">
        <v>15671</v>
      </c>
      <c r="C343" s="4" t="s">
        <v>597</v>
      </c>
      <c r="D343" s="7"/>
      <c r="E343" s="7"/>
      <c r="F343" s="7"/>
      <c r="G343" s="5" t="s">
        <v>1358</v>
      </c>
      <c r="H343" s="9"/>
      <c r="I343" s="5" t="s">
        <v>11</v>
      </c>
      <c r="J343" s="5" t="s">
        <v>1486</v>
      </c>
      <c r="K343" s="1" t="s">
        <v>893</v>
      </c>
      <c r="L343" s="91">
        <v>42735</v>
      </c>
      <c r="M343" s="34">
        <v>6820.8</v>
      </c>
    </row>
    <row r="344" spans="1:13" ht="60" x14ac:dyDescent="0.25">
      <c r="A344" s="21">
        <f>SUBTOTAL(103,$B$12:B344)</f>
        <v>253</v>
      </c>
      <c r="B344" s="5">
        <v>15673</v>
      </c>
      <c r="C344" s="4" t="s">
        <v>920</v>
      </c>
      <c r="D344" s="7" t="s">
        <v>18</v>
      </c>
      <c r="E344" s="7"/>
      <c r="F344" s="7" t="s">
        <v>67</v>
      </c>
      <c r="G344" s="5" t="s">
        <v>1350</v>
      </c>
      <c r="H344" s="9" t="s">
        <v>1352</v>
      </c>
      <c r="I344" s="5" t="s">
        <v>11</v>
      </c>
      <c r="J344" s="5" t="s">
        <v>49</v>
      </c>
      <c r="K344" s="1" t="s">
        <v>893</v>
      </c>
      <c r="L344" s="91">
        <v>42735</v>
      </c>
      <c r="M344" s="34">
        <v>1136.8</v>
      </c>
    </row>
    <row r="345" spans="1:13" ht="56.25" hidden="1" customHeight="1" x14ac:dyDescent="0.3">
      <c r="A345" s="21"/>
      <c r="B345" s="5"/>
      <c r="C345" s="6"/>
      <c r="D345" s="7"/>
      <c r="E345" s="7"/>
      <c r="F345" s="7"/>
      <c r="G345" s="22"/>
      <c r="H345" s="8"/>
      <c r="I345" s="5"/>
      <c r="J345" s="5"/>
      <c r="K345" s="51"/>
      <c r="L345" s="92">
        <v>42877</v>
      </c>
      <c r="M345" s="23"/>
    </row>
    <row r="346" spans="1:13" ht="112.5" hidden="1" customHeight="1" x14ac:dyDescent="0.25">
      <c r="A346" s="21"/>
      <c r="B346" s="5"/>
      <c r="C346" s="6"/>
      <c r="D346" s="4"/>
      <c r="E346" s="4"/>
      <c r="F346" s="4"/>
      <c r="G346" s="22"/>
      <c r="H346"/>
      <c r="I346" s="5"/>
      <c r="J346" s="5"/>
      <c r="K346" s="51"/>
      <c r="L346" s="92">
        <v>42877</v>
      </c>
      <c r="M346" s="25"/>
    </row>
    <row r="347" spans="1:13" ht="84" hidden="1" customHeight="1" x14ac:dyDescent="0.25">
      <c r="A347" s="21"/>
      <c r="B347" s="5"/>
      <c r="C347" s="6"/>
      <c r="D347" s="4"/>
      <c r="E347" s="4"/>
      <c r="F347" s="4"/>
      <c r="G347" s="22"/>
      <c r="H347"/>
      <c r="I347" s="5"/>
      <c r="J347" s="5"/>
      <c r="K347" s="51"/>
      <c r="L347" s="92">
        <v>42877</v>
      </c>
      <c r="M347" s="25"/>
    </row>
    <row r="348" spans="1:13" ht="84" customHeight="1" x14ac:dyDescent="0.25">
      <c r="A348" s="21">
        <f>SUBTOTAL(103,$B$12:B348)</f>
        <v>254</v>
      </c>
      <c r="B348" s="5">
        <v>15679</v>
      </c>
      <c r="C348" s="4" t="s">
        <v>842</v>
      </c>
      <c r="D348" s="7"/>
      <c r="E348" s="7"/>
      <c r="F348" s="7"/>
      <c r="G348" s="5" t="s">
        <v>829</v>
      </c>
      <c r="H348" s="9"/>
      <c r="I348" s="5" t="s">
        <v>11</v>
      </c>
      <c r="J348" s="5" t="s">
        <v>1477</v>
      </c>
      <c r="K348" s="1" t="s">
        <v>893</v>
      </c>
      <c r="L348" s="91">
        <v>42735</v>
      </c>
      <c r="M348" s="34">
        <v>1136.8</v>
      </c>
    </row>
    <row r="349" spans="1:13" ht="60" x14ac:dyDescent="0.25">
      <c r="A349" s="21">
        <f>SUBTOTAL(103,$B$12:B349)</f>
        <v>255</v>
      </c>
      <c r="B349" s="5">
        <v>15680</v>
      </c>
      <c r="C349" s="4" t="s">
        <v>1379</v>
      </c>
      <c r="D349" s="7"/>
      <c r="E349" s="7"/>
      <c r="F349" s="7"/>
      <c r="G349" s="5" t="s">
        <v>554</v>
      </c>
      <c r="H349" s="9"/>
      <c r="I349" s="5" t="s">
        <v>11</v>
      </c>
      <c r="J349" s="5" t="s">
        <v>578</v>
      </c>
      <c r="K349" s="1" t="s">
        <v>893</v>
      </c>
      <c r="L349" s="91">
        <v>42735</v>
      </c>
      <c r="M349" s="34">
        <v>6497</v>
      </c>
    </row>
    <row r="350" spans="1:13" ht="75" hidden="1" customHeight="1" x14ac:dyDescent="0.3">
      <c r="A350" s="21"/>
      <c r="B350" s="5"/>
      <c r="C350" s="6"/>
      <c r="D350" s="7"/>
      <c r="E350" s="7"/>
      <c r="F350" s="7"/>
      <c r="G350" s="22"/>
      <c r="H350" s="8"/>
      <c r="I350" s="5"/>
      <c r="J350" s="5"/>
      <c r="K350" s="51"/>
      <c r="L350" s="92">
        <v>42876</v>
      </c>
      <c r="M350" s="23"/>
    </row>
    <row r="351" spans="1:13" ht="63" hidden="1" customHeight="1" x14ac:dyDescent="0.25">
      <c r="A351" s="21"/>
      <c r="B351" s="5"/>
      <c r="C351" s="6"/>
      <c r="D351" s="24"/>
      <c r="E351" s="4"/>
      <c r="F351" s="24"/>
      <c r="G351" s="5"/>
      <c r="H351"/>
      <c r="I351" s="5"/>
      <c r="J351" s="5"/>
      <c r="K351" s="45"/>
      <c r="L351" s="92">
        <v>42881</v>
      </c>
      <c r="M351" s="25"/>
    </row>
    <row r="352" spans="1:13" ht="63" hidden="1" customHeight="1" x14ac:dyDescent="0.25">
      <c r="A352" s="49"/>
      <c r="B352" s="43"/>
      <c r="C352" s="62"/>
      <c r="D352" s="50"/>
      <c r="E352" s="50"/>
      <c r="F352" s="50"/>
      <c r="G352" s="63"/>
      <c r="H352" s="66"/>
      <c r="I352" s="43"/>
      <c r="J352" s="43"/>
      <c r="K352" s="67"/>
      <c r="L352" s="92">
        <v>42885</v>
      </c>
      <c r="M352" s="64"/>
    </row>
    <row r="353" spans="1:13" ht="21" hidden="1" x14ac:dyDescent="0.25">
      <c r="A353" s="21"/>
      <c r="B353" s="5"/>
      <c r="C353" s="6"/>
      <c r="D353" s="4"/>
      <c r="E353" s="4"/>
      <c r="F353" s="4"/>
      <c r="G353" s="22"/>
      <c r="H353" s="7"/>
      <c r="I353" s="5"/>
      <c r="J353" s="5"/>
      <c r="K353" s="67"/>
      <c r="L353" s="92">
        <v>42886</v>
      </c>
      <c r="M353" s="25"/>
    </row>
    <row r="354" spans="1:13" ht="21" hidden="1" x14ac:dyDescent="0.25">
      <c r="A354" s="21"/>
      <c r="B354" s="5"/>
      <c r="C354" s="6"/>
      <c r="D354" s="4"/>
      <c r="E354" s="4"/>
      <c r="F354" s="4"/>
      <c r="G354" s="22"/>
      <c r="H354" s="7"/>
      <c r="I354" s="5"/>
      <c r="J354" s="5"/>
      <c r="K354" s="67"/>
      <c r="L354" s="92">
        <v>42886</v>
      </c>
      <c r="M354" s="25"/>
    </row>
    <row r="355" spans="1:13" ht="21" hidden="1" x14ac:dyDescent="0.25">
      <c r="A355" s="21"/>
      <c r="B355" s="5"/>
      <c r="C355" s="6"/>
      <c r="D355" s="4"/>
      <c r="E355" s="4"/>
      <c r="F355" s="4"/>
      <c r="G355" s="22"/>
      <c r="H355" s="7"/>
      <c r="I355" s="5"/>
      <c r="J355" s="5"/>
      <c r="K355" s="67"/>
      <c r="L355" s="92">
        <v>42870</v>
      </c>
      <c r="M355" s="25"/>
    </row>
    <row r="356" spans="1:13" ht="21" hidden="1" x14ac:dyDescent="0.25">
      <c r="A356" s="21"/>
      <c r="B356" s="5"/>
      <c r="C356" s="6"/>
      <c r="D356" s="4"/>
      <c r="E356" s="4"/>
      <c r="F356" s="4"/>
      <c r="G356" s="22"/>
      <c r="H356" s="7"/>
      <c r="I356" s="5"/>
      <c r="J356" s="5"/>
      <c r="K356" s="67"/>
      <c r="L356" s="92">
        <v>42895</v>
      </c>
      <c r="M356" s="25"/>
    </row>
    <row r="357" spans="1:13" ht="21" hidden="1" x14ac:dyDescent="0.25">
      <c r="A357" s="21"/>
      <c r="B357" s="5"/>
      <c r="C357" s="6"/>
      <c r="D357" s="4"/>
      <c r="E357" s="4"/>
      <c r="F357" s="4"/>
      <c r="G357" s="22"/>
      <c r="H357"/>
      <c r="I357" s="5"/>
      <c r="J357" s="5"/>
      <c r="K357" s="51"/>
      <c r="L357" s="92">
        <v>42895</v>
      </c>
      <c r="M357" s="25"/>
    </row>
    <row r="358" spans="1:13" ht="63" x14ac:dyDescent="0.25">
      <c r="A358" s="21">
        <f>SUBTOTAL(103,$B$12:B358)</f>
        <v>256</v>
      </c>
      <c r="B358" s="5">
        <v>15694</v>
      </c>
      <c r="C358" s="4" t="s">
        <v>394</v>
      </c>
      <c r="D358" s="4"/>
      <c r="E358" s="4"/>
      <c r="F358" s="4"/>
      <c r="G358" s="5" t="s">
        <v>306</v>
      </c>
      <c r="H358" s="4" t="s">
        <v>1061</v>
      </c>
      <c r="I358" s="5" t="s">
        <v>11</v>
      </c>
      <c r="J358" s="5" t="s">
        <v>347</v>
      </c>
      <c r="K358" s="1" t="s">
        <v>898</v>
      </c>
      <c r="L358" s="91">
        <v>42735</v>
      </c>
      <c r="M358" s="34">
        <v>10200</v>
      </c>
    </row>
    <row r="359" spans="1:13" ht="131.25" hidden="1" customHeight="1" x14ac:dyDescent="0.3">
      <c r="A359" s="21"/>
      <c r="B359" s="5"/>
      <c r="C359" s="6"/>
      <c r="D359" s="7"/>
      <c r="E359" s="7"/>
      <c r="F359" s="7"/>
      <c r="G359" s="5"/>
      <c r="H359" s="8"/>
      <c r="I359" s="5"/>
      <c r="J359" s="5"/>
      <c r="K359" s="45"/>
      <c r="L359" s="92">
        <v>42907</v>
      </c>
      <c r="M359" s="23"/>
    </row>
    <row r="360" spans="1:13" ht="93.75" hidden="1" customHeight="1" x14ac:dyDescent="0.25">
      <c r="A360" s="21"/>
      <c r="B360" s="5"/>
      <c r="C360" s="6"/>
      <c r="D360" s="4"/>
      <c r="E360" s="4"/>
      <c r="F360" s="4"/>
      <c r="G360" s="22"/>
      <c r="H360"/>
      <c r="I360" s="5"/>
      <c r="J360" s="5"/>
      <c r="K360" s="51"/>
      <c r="L360" s="92">
        <v>42886</v>
      </c>
      <c r="M360" s="25"/>
    </row>
    <row r="361" spans="1:13" ht="112.5" hidden="1" customHeight="1" x14ac:dyDescent="0.25">
      <c r="A361" s="21"/>
      <c r="B361" s="5"/>
      <c r="C361" s="6"/>
      <c r="D361" s="4"/>
      <c r="E361" s="4"/>
      <c r="F361" s="4"/>
      <c r="G361" s="22"/>
      <c r="H361"/>
      <c r="I361" s="5"/>
      <c r="J361" s="5"/>
      <c r="K361" s="67"/>
      <c r="L361" s="92">
        <v>42909</v>
      </c>
      <c r="M361" s="25"/>
    </row>
    <row r="362" spans="1:13" ht="93.75" hidden="1" customHeight="1" x14ac:dyDescent="0.3">
      <c r="A362" s="21"/>
      <c r="B362" s="5"/>
      <c r="C362" s="6"/>
      <c r="D362" s="7"/>
      <c r="E362" s="7"/>
      <c r="F362" s="7"/>
      <c r="G362" s="5"/>
      <c r="H362" s="8"/>
      <c r="I362" s="5"/>
      <c r="J362" s="5"/>
      <c r="K362" s="51"/>
      <c r="L362" s="92">
        <v>42825</v>
      </c>
      <c r="M362" s="23"/>
    </row>
    <row r="363" spans="1:13" ht="75" customHeight="1" x14ac:dyDescent="0.25">
      <c r="A363" s="21">
        <f>SUBTOTAL(103,$B$12:B363)</f>
        <v>257</v>
      </c>
      <c r="B363" s="5">
        <v>15705</v>
      </c>
      <c r="C363" s="4" t="s">
        <v>552</v>
      </c>
      <c r="D363" s="7"/>
      <c r="E363" s="7"/>
      <c r="F363" s="7"/>
      <c r="G363" s="5" t="s">
        <v>829</v>
      </c>
      <c r="H363" s="9"/>
      <c r="I363" s="5" t="s">
        <v>11</v>
      </c>
      <c r="J363" s="5" t="s">
        <v>1477</v>
      </c>
      <c r="K363" s="1" t="s">
        <v>893</v>
      </c>
      <c r="L363" s="91">
        <v>42735</v>
      </c>
      <c r="M363" s="34">
        <v>1960.4</v>
      </c>
    </row>
    <row r="364" spans="1:13" ht="112.5" customHeight="1" x14ac:dyDescent="0.25">
      <c r="A364" s="21">
        <f>SUBTOTAL(103,$B$12:B364)</f>
        <v>258</v>
      </c>
      <c r="B364" s="5">
        <v>15706</v>
      </c>
      <c r="C364" s="4" t="s">
        <v>843</v>
      </c>
      <c r="D364" s="7"/>
      <c r="E364" s="7"/>
      <c r="F364" s="7"/>
      <c r="G364" s="5" t="s">
        <v>829</v>
      </c>
      <c r="H364" s="9"/>
      <c r="I364" s="5" t="s">
        <v>11</v>
      </c>
      <c r="J364" s="5" t="s">
        <v>1477</v>
      </c>
      <c r="K364" s="1" t="s">
        <v>893</v>
      </c>
      <c r="L364" s="91">
        <v>42735</v>
      </c>
      <c r="M364" s="34">
        <v>1960.4</v>
      </c>
    </row>
    <row r="365" spans="1:13" ht="112.5" customHeight="1" x14ac:dyDescent="0.25">
      <c r="A365" s="21">
        <f>SUBTOTAL(103,$B$12:B365)</f>
        <v>259</v>
      </c>
      <c r="B365" s="5">
        <v>15707</v>
      </c>
      <c r="C365" s="76" t="s">
        <v>395</v>
      </c>
      <c r="D365" s="4"/>
      <c r="E365" s="4"/>
      <c r="F365" s="4"/>
      <c r="G365" s="5" t="s">
        <v>306</v>
      </c>
      <c r="H365" s="4" t="s">
        <v>1061</v>
      </c>
      <c r="I365" s="5" t="s">
        <v>1319</v>
      </c>
      <c r="J365" s="5" t="s">
        <v>1321</v>
      </c>
      <c r="K365" s="2" t="s">
        <v>893</v>
      </c>
      <c r="L365" s="91">
        <v>42735</v>
      </c>
      <c r="M365" s="25">
        <v>1</v>
      </c>
    </row>
    <row r="366" spans="1:13" ht="131.25" hidden="1" customHeight="1" x14ac:dyDescent="0.25">
      <c r="A366" s="21"/>
      <c r="B366" s="5"/>
      <c r="C366" s="6"/>
      <c r="D366" s="4"/>
      <c r="E366" s="4"/>
      <c r="F366" s="4"/>
      <c r="G366" s="22"/>
      <c r="H366" s="4"/>
      <c r="I366" s="5"/>
      <c r="J366" s="5"/>
      <c r="K366" s="51"/>
      <c r="L366" s="92">
        <v>42856</v>
      </c>
      <c r="M366" s="25"/>
    </row>
    <row r="367" spans="1:13" ht="112.5" hidden="1" customHeight="1" x14ac:dyDescent="0.25">
      <c r="A367" s="21"/>
      <c r="B367" s="5"/>
      <c r="C367" s="6"/>
      <c r="D367" s="4"/>
      <c r="E367" s="4"/>
      <c r="F367" s="4"/>
      <c r="G367" s="22"/>
      <c r="H367" s="7"/>
      <c r="I367" s="5"/>
      <c r="J367" s="5"/>
      <c r="K367" s="67"/>
      <c r="L367" s="92">
        <v>42856</v>
      </c>
      <c r="M367" s="25"/>
    </row>
    <row r="368" spans="1:13" ht="225" customHeight="1" x14ac:dyDescent="0.25">
      <c r="A368" s="21">
        <f>SUBTOTAL(103,$B$12:B368)</f>
        <v>260</v>
      </c>
      <c r="B368" s="5">
        <v>15712</v>
      </c>
      <c r="C368" s="4" t="s">
        <v>396</v>
      </c>
      <c r="D368" s="4"/>
      <c r="E368" s="4"/>
      <c r="F368" s="4"/>
      <c r="G368" s="5" t="s">
        <v>306</v>
      </c>
      <c r="H368" s="4" t="s">
        <v>929</v>
      </c>
      <c r="I368" s="5" t="s">
        <v>11</v>
      </c>
      <c r="J368" s="5" t="s">
        <v>347</v>
      </c>
      <c r="K368" s="1" t="s">
        <v>898</v>
      </c>
      <c r="L368" s="91">
        <v>42735</v>
      </c>
      <c r="M368" s="34">
        <v>12169.44</v>
      </c>
    </row>
    <row r="369" spans="1:13" ht="112.5" customHeight="1" x14ac:dyDescent="0.25">
      <c r="A369" s="21">
        <f>SUBTOTAL(103,$B$12:B369)</f>
        <v>261</v>
      </c>
      <c r="B369" s="5">
        <v>15713</v>
      </c>
      <c r="C369" s="4" t="s">
        <v>397</v>
      </c>
      <c r="D369" s="4"/>
      <c r="E369" s="4"/>
      <c r="F369" s="4"/>
      <c r="G369" s="5" t="s">
        <v>306</v>
      </c>
      <c r="H369" s="4" t="s">
        <v>930</v>
      </c>
      <c r="I369" s="5" t="s">
        <v>11</v>
      </c>
      <c r="J369" s="5" t="s">
        <v>347</v>
      </c>
      <c r="K369" s="1" t="s">
        <v>898</v>
      </c>
      <c r="L369" s="91">
        <v>42735</v>
      </c>
      <c r="M369" s="34">
        <v>12169.44</v>
      </c>
    </row>
    <row r="370" spans="1:13" ht="63" x14ac:dyDescent="0.25">
      <c r="A370" s="21">
        <f>SUBTOTAL(103,$B$12:B370)</f>
        <v>262</v>
      </c>
      <c r="B370" s="5">
        <v>15715</v>
      </c>
      <c r="C370" s="76" t="s">
        <v>398</v>
      </c>
      <c r="D370" s="4"/>
      <c r="E370" s="4"/>
      <c r="F370" s="4"/>
      <c r="G370" s="5" t="s">
        <v>306</v>
      </c>
      <c r="H370" s="4" t="s">
        <v>1026</v>
      </c>
      <c r="I370" s="5" t="s">
        <v>37</v>
      </c>
      <c r="J370" s="5" t="s">
        <v>1322</v>
      </c>
      <c r="K370" s="2" t="s">
        <v>893</v>
      </c>
      <c r="L370" s="91">
        <v>42735</v>
      </c>
      <c r="M370" s="25">
        <v>12600</v>
      </c>
    </row>
    <row r="371" spans="1:13" ht="75" x14ac:dyDescent="0.25">
      <c r="A371" s="21">
        <f>SUBTOTAL(103,$B$12:B371)</f>
        <v>263</v>
      </c>
      <c r="B371" s="5">
        <v>15716</v>
      </c>
      <c r="C371" s="4" t="s">
        <v>399</v>
      </c>
      <c r="D371" s="4"/>
      <c r="E371" s="4"/>
      <c r="F371" s="4"/>
      <c r="G371" s="5" t="s">
        <v>306</v>
      </c>
      <c r="H371" s="4" t="s">
        <v>1060</v>
      </c>
      <c r="I371" s="5" t="s">
        <v>11</v>
      </c>
      <c r="J371" s="5" t="s">
        <v>347</v>
      </c>
      <c r="K371" s="1" t="s">
        <v>898</v>
      </c>
      <c r="L371" s="91">
        <v>42735</v>
      </c>
      <c r="M371" s="34">
        <v>12679.56</v>
      </c>
    </row>
    <row r="372" spans="1:13" ht="21" hidden="1" x14ac:dyDescent="0.25">
      <c r="A372" s="21"/>
      <c r="B372" s="5"/>
      <c r="C372" s="6"/>
      <c r="D372" s="4"/>
      <c r="E372" s="4"/>
      <c r="F372" s="4"/>
      <c r="G372" s="22"/>
      <c r="H372"/>
      <c r="I372" s="5"/>
      <c r="J372" s="5"/>
      <c r="K372" s="51"/>
      <c r="L372" s="92">
        <v>42919</v>
      </c>
      <c r="M372" s="25"/>
    </row>
    <row r="373" spans="1:13" ht="21" hidden="1" x14ac:dyDescent="0.25">
      <c r="A373" s="21"/>
      <c r="B373" s="5"/>
      <c r="C373" s="6"/>
      <c r="D373" s="4"/>
      <c r="E373" s="4"/>
      <c r="F373" s="4"/>
      <c r="G373" s="22"/>
      <c r="H373"/>
      <c r="I373" s="5"/>
      <c r="J373" s="5"/>
      <c r="K373" s="51"/>
      <c r="L373" s="92">
        <v>42919</v>
      </c>
      <c r="M373" s="25"/>
    </row>
    <row r="374" spans="1:13" ht="90" x14ac:dyDescent="0.25">
      <c r="A374" s="21">
        <f>SUBTOTAL(103,$B$12:B374)</f>
        <v>264</v>
      </c>
      <c r="B374" s="5">
        <v>15719</v>
      </c>
      <c r="C374" s="4" t="s">
        <v>400</v>
      </c>
      <c r="D374" s="4"/>
      <c r="E374" s="4"/>
      <c r="F374" s="4"/>
      <c r="G374" s="5" t="s">
        <v>306</v>
      </c>
      <c r="H374" s="4" t="s">
        <v>1061</v>
      </c>
      <c r="I374" s="5" t="s">
        <v>11</v>
      </c>
      <c r="J374" s="5" t="s">
        <v>347</v>
      </c>
      <c r="K374" s="1" t="s">
        <v>898</v>
      </c>
      <c r="L374" s="91">
        <v>42735</v>
      </c>
      <c r="M374" s="34">
        <v>12679</v>
      </c>
    </row>
    <row r="375" spans="1:13" ht="21" hidden="1" x14ac:dyDescent="0.25">
      <c r="A375" s="21"/>
      <c r="B375" s="5"/>
      <c r="C375" s="6"/>
      <c r="D375" s="4"/>
      <c r="E375" s="4"/>
      <c r="F375" s="4"/>
      <c r="G375" s="22"/>
      <c r="H375"/>
      <c r="I375" s="5"/>
      <c r="J375" s="5"/>
      <c r="K375" s="51"/>
      <c r="L375" s="92">
        <v>42919</v>
      </c>
      <c r="M375" s="25"/>
    </row>
    <row r="376" spans="1:13" ht="90" x14ac:dyDescent="0.25">
      <c r="A376" s="21">
        <f>SUBTOTAL(103,$B$12:B376)</f>
        <v>265</v>
      </c>
      <c r="B376" s="5">
        <v>15721</v>
      </c>
      <c r="C376" s="4" t="s">
        <v>401</v>
      </c>
      <c r="D376" s="4"/>
      <c r="E376" s="4"/>
      <c r="F376" s="4"/>
      <c r="G376" s="5" t="s">
        <v>306</v>
      </c>
      <c r="H376" s="4" t="s">
        <v>1119</v>
      </c>
      <c r="I376" s="5" t="s">
        <v>11</v>
      </c>
      <c r="J376" s="5" t="s">
        <v>1323</v>
      </c>
      <c r="K376" s="1" t="s">
        <v>898</v>
      </c>
      <c r="L376" s="91">
        <v>42735</v>
      </c>
      <c r="M376" s="34">
        <v>13200</v>
      </c>
    </row>
    <row r="377" spans="1:13" ht="21" hidden="1" x14ac:dyDescent="0.25">
      <c r="A377" s="21"/>
      <c r="B377" s="5"/>
      <c r="C377" s="6"/>
      <c r="D377" s="4"/>
      <c r="E377" s="4"/>
      <c r="F377" s="4"/>
      <c r="G377" s="22"/>
      <c r="H377"/>
      <c r="I377" s="5"/>
      <c r="J377" s="5"/>
      <c r="K377" s="51"/>
      <c r="L377" s="92">
        <v>42919</v>
      </c>
      <c r="M377" s="25"/>
    </row>
    <row r="378" spans="1:13" ht="63" x14ac:dyDescent="0.25">
      <c r="A378" s="21">
        <f>SUBTOTAL(103,$B$12:B378)</f>
        <v>266</v>
      </c>
      <c r="B378" s="5">
        <v>15723</v>
      </c>
      <c r="C378" s="4" t="s">
        <v>402</v>
      </c>
      <c r="D378" s="4"/>
      <c r="E378" s="4"/>
      <c r="F378" s="4"/>
      <c r="G378" s="5" t="s">
        <v>306</v>
      </c>
      <c r="H378" s="4" t="s">
        <v>1060</v>
      </c>
      <c r="I378" s="5" t="s">
        <v>11</v>
      </c>
      <c r="J378" s="5" t="s">
        <v>347</v>
      </c>
      <c r="K378" s="1" t="s">
        <v>898</v>
      </c>
      <c r="L378" s="91">
        <v>42735</v>
      </c>
      <c r="M378" s="34">
        <v>13800</v>
      </c>
    </row>
    <row r="379" spans="1:13" ht="75" x14ac:dyDescent="0.25">
      <c r="A379" s="21">
        <f>SUBTOTAL(103,$B$12:B379)</f>
        <v>267</v>
      </c>
      <c r="B379" s="5">
        <v>15724</v>
      </c>
      <c r="C379" s="76" t="s">
        <v>403</v>
      </c>
      <c r="D379" s="4"/>
      <c r="E379" s="4"/>
      <c r="F379" s="4"/>
      <c r="G379" s="5" t="s">
        <v>306</v>
      </c>
      <c r="H379" s="4" t="s">
        <v>1060</v>
      </c>
      <c r="I379" s="5" t="s">
        <v>1319</v>
      </c>
      <c r="J379" s="5" t="s">
        <v>1317</v>
      </c>
      <c r="K379" s="2" t="s">
        <v>893</v>
      </c>
      <c r="L379" s="91">
        <v>42735</v>
      </c>
      <c r="M379" s="25">
        <v>13800</v>
      </c>
    </row>
    <row r="380" spans="1:13" ht="63" x14ac:dyDescent="0.25">
      <c r="A380" s="21">
        <f>SUBTOTAL(103,$B$12:B380)</f>
        <v>268</v>
      </c>
      <c r="B380" s="5">
        <v>15725</v>
      </c>
      <c r="C380" s="76" t="s">
        <v>404</v>
      </c>
      <c r="D380" s="4"/>
      <c r="E380" s="4"/>
      <c r="F380" s="4"/>
      <c r="G380" s="5" t="s">
        <v>306</v>
      </c>
      <c r="H380" s="4" t="s">
        <v>1060</v>
      </c>
      <c r="I380" s="5" t="s">
        <v>1319</v>
      </c>
      <c r="J380" s="5" t="s">
        <v>1317</v>
      </c>
      <c r="K380" s="2" t="s">
        <v>893</v>
      </c>
      <c r="L380" s="91">
        <v>42735</v>
      </c>
      <c r="M380" s="25">
        <v>13800</v>
      </c>
    </row>
    <row r="381" spans="1:13" ht="42" x14ac:dyDescent="0.25">
      <c r="A381" s="21">
        <f>SUBTOTAL(103,$B$12:B381)</f>
        <v>269</v>
      </c>
      <c r="B381" s="5">
        <v>15727</v>
      </c>
      <c r="C381" s="4" t="s">
        <v>844</v>
      </c>
      <c r="D381" s="7"/>
      <c r="E381" s="7"/>
      <c r="F381" s="7"/>
      <c r="G381" s="5" t="s">
        <v>829</v>
      </c>
      <c r="H381" s="9"/>
      <c r="I381" s="5" t="s">
        <v>11</v>
      </c>
      <c r="J381" s="5" t="s">
        <v>1477</v>
      </c>
      <c r="K381" s="1" t="s">
        <v>893</v>
      </c>
      <c r="L381" s="91">
        <v>42735</v>
      </c>
      <c r="M381" s="34">
        <v>2318.2600000000002</v>
      </c>
    </row>
    <row r="382" spans="1:13" ht="21" hidden="1" x14ac:dyDescent="0.25">
      <c r="A382" s="21"/>
      <c r="B382" s="5"/>
      <c r="C382" s="6"/>
      <c r="D382" s="4"/>
      <c r="E382" s="4"/>
      <c r="F382" s="4"/>
      <c r="G382" s="22"/>
      <c r="H382"/>
      <c r="I382" s="5"/>
      <c r="J382" s="5"/>
      <c r="K382" s="51"/>
      <c r="L382" s="92">
        <v>43004</v>
      </c>
      <c r="M382" s="25"/>
    </row>
    <row r="383" spans="1:13" ht="21" hidden="1" x14ac:dyDescent="0.25">
      <c r="A383" s="21"/>
      <c r="B383" s="5"/>
      <c r="C383" s="6"/>
      <c r="D383" s="4"/>
      <c r="E383" s="4"/>
      <c r="F383" s="4"/>
      <c r="G383" s="22"/>
      <c r="H383"/>
      <c r="I383" s="5"/>
      <c r="J383" s="5"/>
      <c r="K383" s="51"/>
      <c r="L383" s="92">
        <v>42720</v>
      </c>
      <c r="M383" s="25"/>
    </row>
    <row r="384" spans="1:13" ht="21" hidden="1" x14ac:dyDescent="0.25">
      <c r="A384" s="21"/>
      <c r="B384" s="5"/>
      <c r="C384" s="6"/>
      <c r="D384" s="4"/>
      <c r="E384" s="4"/>
      <c r="F384" s="4"/>
      <c r="G384" s="22"/>
      <c r="H384"/>
      <c r="I384" s="5"/>
      <c r="J384" s="5"/>
      <c r="K384" s="51"/>
      <c r="L384" s="92">
        <v>43025</v>
      </c>
      <c r="M384" s="25"/>
    </row>
    <row r="385" spans="1:13" ht="21" hidden="1" x14ac:dyDescent="0.25">
      <c r="A385" s="21"/>
      <c r="B385" s="5"/>
      <c r="C385" s="6"/>
      <c r="D385" s="4"/>
      <c r="E385" s="4"/>
      <c r="F385" s="4"/>
      <c r="G385" s="22"/>
      <c r="H385" s="4"/>
      <c r="I385" s="5"/>
      <c r="J385" s="5"/>
      <c r="K385" s="51"/>
      <c r="L385" s="92">
        <v>43032</v>
      </c>
      <c r="M385" s="25"/>
    </row>
    <row r="386" spans="1:13" ht="21" hidden="1" x14ac:dyDescent="0.25">
      <c r="A386" s="21"/>
      <c r="B386" s="5"/>
      <c r="C386" s="6"/>
      <c r="D386" s="4"/>
      <c r="E386" s="4"/>
      <c r="F386" s="4"/>
      <c r="G386" s="22"/>
      <c r="H386"/>
      <c r="I386" s="5"/>
      <c r="J386" s="5"/>
      <c r="K386" s="51"/>
      <c r="L386" s="92">
        <v>43032</v>
      </c>
      <c r="M386" s="25"/>
    </row>
    <row r="387" spans="1:13" ht="21" hidden="1" x14ac:dyDescent="0.25">
      <c r="A387" s="21"/>
      <c r="B387" s="5"/>
      <c r="C387" s="6"/>
      <c r="D387" s="4"/>
      <c r="E387" s="4"/>
      <c r="F387" s="4"/>
      <c r="G387" s="22"/>
      <c r="H387"/>
      <c r="I387" s="5"/>
      <c r="J387" s="5"/>
      <c r="K387" s="51"/>
      <c r="L387" s="92">
        <v>43032</v>
      </c>
      <c r="M387" s="25"/>
    </row>
    <row r="388" spans="1:13" ht="21" hidden="1" x14ac:dyDescent="0.25">
      <c r="A388" s="21"/>
      <c r="B388" s="5"/>
      <c r="C388" s="6"/>
      <c r="D388" s="4"/>
      <c r="E388" s="4"/>
      <c r="F388" s="4"/>
      <c r="G388" s="22"/>
      <c r="H388"/>
      <c r="I388" s="5"/>
      <c r="J388" s="5"/>
      <c r="K388" s="51"/>
      <c r="L388" s="92">
        <v>43032</v>
      </c>
      <c r="M388" s="25"/>
    </row>
    <row r="389" spans="1:13" ht="21" hidden="1" x14ac:dyDescent="0.25">
      <c r="A389" s="21"/>
      <c r="B389" s="5"/>
      <c r="C389" s="6"/>
      <c r="D389" s="4"/>
      <c r="E389" s="4"/>
      <c r="F389" s="4"/>
      <c r="G389" s="22"/>
      <c r="H389"/>
      <c r="I389" s="5"/>
      <c r="J389" s="5"/>
      <c r="K389" s="51"/>
      <c r="L389" s="92">
        <v>43032</v>
      </c>
      <c r="M389" s="25"/>
    </row>
    <row r="390" spans="1:13" ht="21" hidden="1" x14ac:dyDescent="0.25">
      <c r="A390" s="21"/>
      <c r="B390" s="5"/>
      <c r="C390" s="6"/>
      <c r="D390" s="4"/>
      <c r="E390" s="4"/>
      <c r="F390" s="4"/>
      <c r="G390" s="22"/>
      <c r="H390" s="4"/>
      <c r="I390" s="5"/>
      <c r="J390" s="5"/>
      <c r="K390" s="51"/>
      <c r="L390" s="92">
        <v>43032</v>
      </c>
      <c r="M390" s="25"/>
    </row>
    <row r="391" spans="1:13" ht="45" x14ac:dyDescent="0.25">
      <c r="A391" s="21">
        <f>SUBTOTAL(103,$B$12:B391)</f>
        <v>270</v>
      </c>
      <c r="B391" s="5">
        <v>15743</v>
      </c>
      <c r="C391" s="4" t="s">
        <v>860</v>
      </c>
      <c r="D391" s="7"/>
      <c r="E391" s="7"/>
      <c r="F391" s="7"/>
      <c r="G391" s="5" t="s">
        <v>829</v>
      </c>
      <c r="H391" s="9"/>
      <c r="I391" s="5" t="s">
        <v>11</v>
      </c>
      <c r="J391" s="5" t="s">
        <v>1477</v>
      </c>
      <c r="K391" s="1" t="s">
        <v>893</v>
      </c>
      <c r="L391" s="91">
        <v>42735</v>
      </c>
      <c r="M391" s="34">
        <v>2937.5</v>
      </c>
    </row>
    <row r="392" spans="1:13" ht="42" x14ac:dyDescent="0.25">
      <c r="A392" s="21">
        <f>SUBTOTAL(103,$B$12:B392)</f>
        <v>271</v>
      </c>
      <c r="B392" s="5">
        <v>15744</v>
      </c>
      <c r="C392" s="4" t="s">
        <v>861</v>
      </c>
      <c r="D392" s="7"/>
      <c r="E392" s="7"/>
      <c r="F392" s="7"/>
      <c r="G392" s="5" t="s">
        <v>829</v>
      </c>
      <c r="H392" s="9"/>
      <c r="I392" s="5" t="s">
        <v>11</v>
      </c>
      <c r="J392" s="5" t="s">
        <v>1477</v>
      </c>
      <c r="K392" s="1" t="s">
        <v>893</v>
      </c>
      <c r="L392" s="91">
        <v>42735</v>
      </c>
      <c r="M392" s="34">
        <v>2937.5</v>
      </c>
    </row>
    <row r="393" spans="1:13" ht="21" hidden="1" x14ac:dyDescent="0.25">
      <c r="A393" s="21"/>
      <c r="B393" s="5"/>
      <c r="C393" s="6"/>
      <c r="D393" s="4"/>
      <c r="E393" s="4"/>
      <c r="F393" s="4"/>
      <c r="G393" s="22"/>
      <c r="H393"/>
      <c r="I393" s="5"/>
      <c r="J393" s="5"/>
      <c r="K393" s="51"/>
      <c r="L393" s="92">
        <v>43032</v>
      </c>
      <c r="M393" s="25"/>
    </row>
    <row r="394" spans="1:13" ht="21" hidden="1" x14ac:dyDescent="0.25">
      <c r="A394" s="21"/>
      <c r="B394" s="5"/>
      <c r="C394" s="6"/>
      <c r="D394" s="4"/>
      <c r="E394" s="4"/>
      <c r="F394" s="4"/>
      <c r="G394" s="22"/>
      <c r="H394"/>
      <c r="I394" s="5"/>
      <c r="J394" s="5"/>
      <c r="K394" s="51"/>
      <c r="L394" s="92">
        <v>43032</v>
      </c>
      <c r="M394" s="25"/>
    </row>
    <row r="395" spans="1:13" ht="63" x14ac:dyDescent="0.25">
      <c r="A395" s="21">
        <f>SUBTOTAL(103,$B$12:B395)</f>
        <v>272</v>
      </c>
      <c r="B395" s="5">
        <v>15747</v>
      </c>
      <c r="C395" s="4" t="s">
        <v>790</v>
      </c>
      <c r="D395" s="4"/>
      <c r="E395" s="4"/>
      <c r="F395" s="4" t="s">
        <v>791</v>
      </c>
      <c r="G395" s="5" t="s">
        <v>306</v>
      </c>
      <c r="H395" s="4" t="s">
        <v>1112</v>
      </c>
      <c r="I395" s="5" t="s">
        <v>11</v>
      </c>
      <c r="J395" s="5" t="s">
        <v>1310</v>
      </c>
      <c r="K395" s="1" t="s">
        <v>898</v>
      </c>
      <c r="L395" s="91">
        <v>42735</v>
      </c>
      <c r="M395" s="34">
        <v>18000</v>
      </c>
    </row>
    <row r="396" spans="1:13" ht="21" hidden="1" x14ac:dyDescent="0.25">
      <c r="A396" s="21"/>
      <c r="B396" s="5"/>
      <c r="C396" s="6"/>
      <c r="D396" s="4"/>
      <c r="E396" s="4"/>
      <c r="F396" s="4"/>
      <c r="G396" s="22"/>
      <c r="H396" s="4"/>
      <c r="I396" s="5"/>
      <c r="J396" s="5"/>
      <c r="K396" s="51"/>
      <c r="L396" s="92">
        <v>43032</v>
      </c>
      <c r="M396" s="25"/>
    </row>
    <row r="397" spans="1:13" ht="63" x14ac:dyDescent="0.25">
      <c r="A397" s="21">
        <f>SUBTOTAL(103,$B$12:B397)</f>
        <v>273</v>
      </c>
      <c r="B397" s="5">
        <v>15749</v>
      </c>
      <c r="C397" s="4" t="s">
        <v>405</v>
      </c>
      <c r="D397" s="4"/>
      <c r="E397" s="4"/>
      <c r="F397" s="4"/>
      <c r="G397" s="5" t="s">
        <v>306</v>
      </c>
      <c r="H397" s="4" t="s">
        <v>1060</v>
      </c>
      <c r="I397" s="5" t="s">
        <v>11</v>
      </c>
      <c r="J397" s="5" t="s">
        <v>343</v>
      </c>
      <c r="K397" s="1" t="s">
        <v>898</v>
      </c>
      <c r="L397" s="91">
        <v>42735</v>
      </c>
      <c r="M397" s="34">
        <v>19200</v>
      </c>
    </row>
    <row r="398" spans="1:13" ht="63" x14ac:dyDescent="0.25">
      <c r="A398" s="21">
        <f>SUBTOTAL(103,$B$12:B398)</f>
        <v>274</v>
      </c>
      <c r="B398" s="5">
        <v>15750</v>
      </c>
      <c r="C398" s="4" t="s">
        <v>406</v>
      </c>
      <c r="D398" s="4"/>
      <c r="E398" s="4"/>
      <c r="F398" s="4"/>
      <c r="G398" s="5" t="s">
        <v>306</v>
      </c>
      <c r="H398" s="4" t="s">
        <v>1119</v>
      </c>
      <c r="I398" s="5" t="s">
        <v>11</v>
      </c>
      <c r="J398" s="5" t="s">
        <v>1324</v>
      </c>
      <c r="K398" s="1" t="s">
        <v>898</v>
      </c>
      <c r="L398" s="91">
        <v>42735</v>
      </c>
      <c r="M398" s="34">
        <v>19200</v>
      </c>
    </row>
    <row r="399" spans="1:13" ht="21" hidden="1" x14ac:dyDescent="0.25">
      <c r="A399" s="21"/>
      <c r="B399" s="5"/>
      <c r="C399" s="6"/>
      <c r="D399" s="4"/>
      <c r="E399" s="4"/>
      <c r="F399" s="4"/>
      <c r="G399" s="22"/>
      <c r="H399" s="4"/>
      <c r="I399" s="5"/>
      <c r="J399" s="5"/>
      <c r="K399" s="79"/>
      <c r="L399" s="92">
        <v>43032</v>
      </c>
      <c r="M399" s="25"/>
    </row>
    <row r="400" spans="1:13" ht="21" hidden="1" x14ac:dyDescent="0.25">
      <c r="A400" s="21"/>
      <c r="B400" s="5"/>
      <c r="C400" s="6"/>
      <c r="D400" s="4"/>
      <c r="E400" s="4"/>
      <c r="F400" s="4"/>
      <c r="G400" s="22"/>
      <c r="H400" s="4"/>
      <c r="I400" s="5"/>
      <c r="J400" s="5"/>
      <c r="K400" s="79"/>
      <c r="L400" s="92">
        <v>43032</v>
      </c>
      <c r="M400" s="25"/>
    </row>
    <row r="401" spans="1:13" ht="21" hidden="1" x14ac:dyDescent="0.25">
      <c r="A401" s="21"/>
      <c r="B401" s="5"/>
      <c r="C401" s="6"/>
      <c r="D401" s="4"/>
      <c r="E401" s="4"/>
      <c r="F401" s="4"/>
      <c r="G401" s="22"/>
      <c r="H401" s="4"/>
      <c r="I401" s="5"/>
      <c r="J401" s="5"/>
      <c r="K401" s="52"/>
      <c r="L401" s="92">
        <v>43032</v>
      </c>
      <c r="M401" s="25"/>
    </row>
    <row r="402" spans="1:13" ht="21" hidden="1" x14ac:dyDescent="0.25">
      <c r="A402" s="21"/>
      <c r="B402" s="5"/>
      <c r="C402" s="6"/>
      <c r="D402" s="4"/>
      <c r="E402" s="4"/>
      <c r="F402" s="4"/>
      <c r="G402" s="22"/>
      <c r="H402" s="4"/>
      <c r="I402" s="5"/>
      <c r="J402" s="5"/>
      <c r="K402" s="79"/>
      <c r="L402" s="92">
        <v>43032</v>
      </c>
      <c r="M402" s="25"/>
    </row>
    <row r="403" spans="1:13" ht="21" hidden="1" x14ac:dyDescent="0.25">
      <c r="A403" s="21"/>
      <c r="B403" s="5"/>
      <c r="C403" s="6"/>
      <c r="D403" s="4"/>
      <c r="E403" s="4"/>
      <c r="F403" s="4"/>
      <c r="G403" s="22"/>
      <c r="H403" s="4"/>
      <c r="I403" s="5"/>
      <c r="J403" s="5"/>
      <c r="K403" s="52"/>
      <c r="L403" s="92">
        <v>43032</v>
      </c>
      <c r="M403" s="25"/>
    </row>
    <row r="404" spans="1:13" ht="21" hidden="1" x14ac:dyDescent="0.25">
      <c r="A404" s="21"/>
      <c r="B404" s="5"/>
      <c r="C404" s="6"/>
      <c r="D404" s="4"/>
      <c r="E404" s="4"/>
      <c r="F404" s="4"/>
      <c r="G404" s="22"/>
      <c r="H404" s="4"/>
      <c r="I404" s="5"/>
      <c r="J404" s="5"/>
      <c r="K404" s="79"/>
      <c r="L404" s="92">
        <v>43032</v>
      </c>
      <c r="M404" s="25"/>
    </row>
    <row r="405" spans="1:13" ht="75" hidden="1" customHeight="1" x14ac:dyDescent="0.35">
      <c r="A405" s="21"/>
      <c r="B405" s="5"/>
      <c r="C405" s="6"/>
      <c r="D405" s="4"/>
      <c r="E405" s="4"/>
      <c r="F405" s="4"/>
      <c r="G405" s="22"/>
      <c r="H405" s="4"/>
      <c r="I405" s="5"/>
      <c r="J405" s="5"/>
      <c r="K405" s="46"/>
      <c r="L405" s="92">
        <v>43032</v>
      </c>
      <c r="M405" s="53"/>
    </row>
    <row r="406" spans="1:13" ht="112.5" customHeight="1" x14ac:dyDescent="0.25">
      <c r="A406" s="21">
        <f>SUBTOTAL(103,$B$12:B406)</f>
        <v>275</v>
      </c>
      <c r="B406" s="5">
        <v>15767</v>
      </c>
      <c r="C406" s="4" t="s">
        <v>407</v>
      </c>
      <c r="D406" s="4"/>
      <c r="E406" s="4"/>
      <c r="F406" s="4"/>
      <c r="G406" s="5" t="s">
        <v>306</v>
      </c>
      <c r="H406" s="4" t="s">
        <v>930</v>
      </c>
      <c r="I406" s="5" t="s">
        <v>37</v>
      </c>
      <c r="J406" s="5" t="s">
        <v>1316</v>
      </c>
      <c r="K406" s="1" t="s">
        <v>898</v>
      </c>
      <c r="L406" s="91">
        <v>42735</v>
      </c>
      <c r="M406" s="34">
        <v>19800</v>
      </c>
    </row>
    <row r="407" spans="1:13" ht="21" hidden="1" x14ac:dyDescent="0.25">
      <c r="A407" s="21"/>
      <c r="B407" s="5"/>
      <c r="C407" s="6"/>
      <c r="D407" s="4"/>
      <c r="E407" s="4"/>
      <c r="F407" s="4"/>
      <c r="G407" s="22"/>
      <c r="H407" s="4"/>
      <c r="I407" s="5"/>
      <c r="J407" s="5"/>
      <c r="K407" s="67"/>
      <c r="L407" s="92">
        <v>43032</v>
      </c>
      <c r="M407" s="25"/>
    </row>
    <row r="408" spans="1:13" ht="21" hidden="1" x14ac:dyDescent="0.25">
      <c r="A408" s="21"/>
      <c r="B408" s="5"/>
      <c r="C408" s="6"/>
      <c r="D408" s="4"/>
      <c r="E408" s="4"/>
      <c r="F408" s="4"/>
      <c r="G408" s="22"/>
      <c r="H408" s="4"/>
      <c r="I408" s="5"/>
      <c r="J408" s="5"/>
      <c r="K408" s="67"/>
      <c r="L408" s="92">
        <v>43032</v>
      </c>
      <c r="M408" s="25"/>
    </row>
    <row r="409" spans="1:13" ht="75" x14ac:dyDescent="0.25">
      <c r="A409" s="21">
        <f>SUBTOTAL(103,$B$12:B409)</f>
        <v>276</v>
      </c>
      <c r="B409" s="5">
        <v>15770</v>
      </c>
      <c r="C409" s="4" t="s">
        <v>408</v>
      </c>
      <c r="D409" s="4"/>
      <c r="E409" s="4"/>
      <c r="F409" s="4"/>
      <c r="G409" s="5" t="s">
        <v>306</v>
      </c>
      <c r="H409" s="2"/>
      <c r="I409" s="5" t="s">
        <v>11</v>
      </c>
      <c r="J409" s="5" t="s">
        <v>1315</v>
      </c>
      <c r="K409" s="1" t="s">
        <v>898</v>
      </c>
      <c r="L409" s="91">
        <v>42735</v>
      </c>
      <c r="M409" s="34">
        <v>19932</v>
      </c>
    </row>
    <row r="410" spans="1:13" ht="21" hidden="1" x14ac:dyDescent="0.25">
      <c r="A410" s="21"/>
      <c r="B410" s="5"/>
      <c r="C410" s="6"/>
      <c r="D410" s="4"/>
      <c r="E410" s="4"/>
      <c r="F410" s="4"/>
      <c r="G410" s="22"/>
      <c r="H410" s="4"/>
      <c r="I410" s="5"/>
      <c r="J410" s="5"/>
      <c r="K410" s="67"/>
      <c r="L410" s="92">
        <v>43032</v>
      </c>
      <c r="M410" s="25"/>
    </row>
    <row r="411" spans="1:13" ht="21" hidden="1" x14ac:dyDescent="0.25">
      <c r="A411" s="21"/>
      <c r="B411" s="5"/>
      <c r="C411" s="6"/>
      <c r="D411" s="4"/>
      <c r="E411" s="4"/>
      <c r="F411" s="4"/>
      <c r="G411" s="22"/>
      <c r="H411" s="4"/>
      <c r="I411" s="5"/>
      <c r="J411" s="5"/>
      <c r="K411" s="50"/>
      <c r="L411" s="92">
        <v>43033</v>
      </c>
      <c r="M411" s="25"/>
    </row>
    <row r="412" spans="1:13" ht="75" x14ac:dyDescent="0.25">
      <c r="A412" s="21">
        <f>SUBTOTAL(103,$B$12:B412)</f>
        <v>277</v>
      </c>
      <c r="B412" s="5">
        <v>15773</v>
      </c>
      <c r="C412" s="4" t="s">
        <v>409</v>
      </c>
      <c r="D412" s="4"/>
      <c r="E412" s="4"/>
      <c r="F412" s="4"/>
      <c r="G412" s="5" t="s">
        <v>306</v>
      </c>
      <c r="H412" s="2"/>
      <c r="I412" s="5" t="s">
        <v>11</v>
      </c>
      <c r="J412" s="5" t="s">
        <v>1316</v>
      </c>
      <c r="K412" s="1" t="s">
        <v>898</v>
      </c>
      <c r="L412" s="91">
        <v>42735</v>
      </c>
      <c r="M412" s="34">
        <v>19932</v>
      </c>
    </row>
    <row r="413" spans="1:13" ht="21" hidden="1" x14ac:dyDescent="0.25">
      <c r="A413" s="21"/>
      <c r="B413" s="5"/>
      <c r="C413" s="6"/>
      <c r="D413" s="4"/>
      <c r="E413" s="4"/>
      <c r="F413" s="4"/>
      <c r="G413" s="22"/>
      <c r="H413" s="4"/>
      <c r="I413" s="5"/>
      <c r="J413" s="5"/>
      <c r="K413" s="67"/>
      <c r="L413" s="92">
        <v>43119</v>
      </c>
      <c r="M413" s="25"/>
    </row>
    <row r="414" spans="1:13" ht="21" hidden="1" x14ac:dyDescent="0.25">
      <c r="A414" s="21"/>
      <c r="B414" s="5"/>
      <c r="C414" s="6"/>
      <c r="D414" s="4"/>
      <c r="E414" s="4"/>
      <c r="F414" s="4"/>
      <c r="G414" s="22"/>
      <c r="H414" s="4"/>
      <c r="I414" s="5"/>
      <c r="J414" s="5"/>
      <c r="K414" s="67"/>
      <c r="L414" s="92">
        <v>43119</v>
      </c>
      <c r="M414" s="25"/>
    </row>
    <row r="415" spans="1:13" ht="21" hidden="1" x14ac:dyDescent="0.25">
      <c r="A415" s="21"/>
      <c r="B415" s="5"/>
      <c r="C415" s="6"/>
      <c r="D415" s="4"/>
      <c r="E415" s="4"/>
      <c r="F415" s="4"/>
      <c r="G415" s="22"/>
      <c r="H415" s="4"/>
      <c r="I415" s="5"/>
      <c r="J415" s="5"/>
      <c r="K415" s="67"/>
      <c r="L415" s="92">
        <v>43111</v>
      </c>
      <c r="M415" s="25"/>
    </row>
    <row r="416" spans="1:13" ht="21" hidden="1" x14ac:dyDescent="0.25">
      <c r="A416" s="21"/>
      <c r="B416" s="5"/>
      <c r="C416" s="6"/>
      <c r="D416" s="4"/>
      <c r="E416" s="4"/>
      <c r="F416" s="4"/>
      <c r="G416" s="22"/>
      <c r="H416" s="4"/>
      <c r="I416" s="5"/>
      <c r="J416" s="5"/>
      <c r="K416" s="67"/>
      <c r="L416" s="92">
        <v>43111</v>
      </c>
      <c r="M416" s="25"/>
    </row>
    <row r="417" spans="1:13" ht="21" hidden="1" x14ac:dyDescent="0.25">
      <c r="A417" s="21"/>
      <c r="B417" s="5"/>
      <c r="C417" s="6"/>
      <c r="D417" s="4"/>
      <c r="E417" s="4"/>
      <c r="F417" s="4"/>
      <c r="G417" s="22"/>
      <c r="H417" s="4"/>
      <c r="I417" s="5"/>
      <c r="J417" s="5"/>
      <c r="K417" s="67"/>
      <c r="L417" s="92">
        <v>43206</v>
      </c>
      <c r="M417" s="25"/>
    </row>
    <row r="418" spans="1:13" ht="21" hidden="1" x14ac:dyDescent="0.25">
      <c r="A418" s="21"/>
      <c r="B418" s="5"/>
      <c r="C418" s="6"/>
      <c r="D418" s="4"/>
      <c r="E418" s="4"/>
      <c r="F418" s="4"/>
      <c r="G418" s="22"/>
      <c r="H418"/>
      <c r="I418" s="5"/>
      <c r="J418" s="5"/>
      <c r="K418" s="67"/>
      <c r="L418" s="92">
        <v>43220</v>
      </c>
      <c r="M418" s="25"/>
    </row>
    <row r="419" spans="1:13" ht="21" hidden="1" x14ac:dyDescent="0.25">
      <c r="A419" s="21"/>
      <c r="B419" s="5"/>
      <c r="C419" s="6"/>
      <c r="D419" s="4"/>
      <c r="E419" s="4"/>
      <c r="F419" s="4"/>
      <c r="G419" s="22"/>
      <c r="H419" s="7"/>
      <c r="I419" s="5"/>
      <c r="J419" s="5"/>
      <c r="K419" s="67"/>
      <c r="L419" s="92">
        <v>43166</v>
      </c>
      <c r="M419" s="25"/>
    </row>
    <row r="420" spans="1:13" ht="21" hidden="1" x14ac:dyDescent="0.25">
      <c r="A420" s="21"/>
      <c r="B420" s="5"/>
      <c r="C420" s="6"/>
      <c r="D420" s="4"/>
      <c r="E420" s="4"/>
      <c r="F420" s="4"/>
      <c r="G420" s="22"/>
      <c r="H420" s="7"/>
      <c r="I420" s="5"/>
      <c r="J420" s="5"/>
      <c r="K420" s="67"/>
      <c r="L420" s="92">
        <v>43215</v>
      </c>
      <c r="M420" s="25"/>
    </row>
    <row r="421" spans="1:13" ht="75" x14ac:dyDescent="0.25">
      <c r="A421" s="21">
        <f>SUBTOTAL(103,$B$12:B421)</f>
        <v>278</v>
      </c>
      <c r="B421" s="5">
        <v>15785</v>
      </c>
      <c r="C421" s="4" t="s">
        <v>410</v>
      </c>
      <c r="D421" s="4"/>
      <c r="E421" s="4"/>
      <c r="F421" s="4"/>
      <c r="G421" s="5" t="s">
        <v>306</v>
      </c>
      <c r="H421" s="4" t="s">
        <v>934</v>
      </c>
      <c r="I421" s="5" t="s">
        <v>11</v>
      </c>
      <c r="J421" s="5" t="s">
        <v>347</v>
      </c>
      <c r="K421" s="1" t="s">
        <v>898</v>
      </c>
      <c r="L421" s="91">
        <v>42735</v>
      </c>
      <c r="M421" s="34">
        <v>27000</v>
      </c>
    </row>
    <row r="422" spans="1:13" ht="63" x14ac:dyDescent="0.25">
      <c r="A422" s="21">
        <f>SUBTOTAL(103,$B$12:B422)</f>
        <v>279</v>
      </c>
      <c r="B422" s="5">
        <v>15787</v>
      </c>
      <c r="C422" s="76" t="s">
        <v>411</v>
      </c>
      <c r="D422" s="4"/>
      <c r="E422" s="4"/>
      <c r="F422" s="4"/>
      <c r="G422" s="5" t="s">
        <v>306</v>
      </c>
      <c r="H422" s="4" t="s">
        <v>928</v>
      </c>
      <c r="I422" s="5" t="s">
        <v>1319</v>
      </c>
      <c r="J422" s="5" t="s">
        <v>347</v>
      </c>
      <c r="K422" s="2" t="s">
        <v>893</v>
      </c>
      <c r="L422" s="91">
        <v>42735</v>
      </c>
      <c r="M422" s="25">
        <v>0</v>
      </c>
    </row>
    <row r="423" spans="1:13" ht="63" x14ac:dyDescent="0.25">
      <c r="A423" s="21">
        <f>SUBTOTAL(103,$B$12:B423)</f>
        <v>280</v>
      </c>
      <c r="B423" s="5">
        <v>15788</v>
      </c>
      <c r="C423" s="76" t="s">
        <v>412</v>
      </c>
      <c r="D423" s="4"/>
      <c r="E423" s="4"/>
      <c r="F423" s="4"/>
      <c r="G423" s="5" t="s">
        <v>306</v>
      </c>
      <c r="H423" s="4" t="s">
        <v>928</v>
      </c>
      <c r="I423" s="5" t="s">
        <v>1319</v>
      </c>
      <c r="J423" s="5" t="s">
        <v>347</v>
      </c>
      <c r="K423" s="2" t="s">
        <v>893</v>
      </c>
      <c r="L423" s="91">
        <v>42735</v>
      </c>
      <c r="M423" s="25">
        <v>1</v>
      </c>
    </row>
    <row r="424" spans="1:13" ht="63" x14ac:dyDescent="0.25">
      <c r="A424" s="21">
        <f>SUBTOTAL(103,$B$12:B424)</f>
        <v>281</v>
      </c>
      <c r="B424" s="5">
        <v>15789</v>
      </c>
      <c r="C424" s="76" t="s">
        <v>413</v>
      </c>
      <c r="D424" s="4"/>
      <c r="E424" s="4"/>
      <c r="F424" s="4"/>
      <c r="G424" s="5" t="s">
        <v>306</v>
      </c>
      <c r="H424" s="4" t="s">
        <v>928</v>
      </c>
      <c r="I424" s="5" t="s">
        <v>1319</v>
      </c>
      <c r="J424" s="5" t="s">
        <v>347</v>
      </c>
      <c r="K424" s="2" t="s">
        <v>893</v>
      </c>
      <c r="L424" s="91">
        <v>42735</v>
      </c>
      <c r="M424" s="25">
        <v>1</v>
      </c>
    </row>
    <row r="425" spans="1:13" ht="63" x14ac:dyDescent="0.25">
      <c r="A425" s="21">
        <f>SUBTOTAL(103,$B$12:B425)</f>
        <v>282</v>
      </c>
      <c r="B425" s="5">
        <v>15791</v>
      </c>
      <c r="C425" s="4" t="s">
        <v>414</v>
      </c>
      <c r="D425" s="4"/>
      <c r="E425" s="4"/>
      <c r="F425" s="4"/>
      <c r="G425" s="5" t="s">
        <v>306</v>
      </c>
      <c r="H425" s="2"/>
      <c r="I425" s="5" t="s">
        <v>11</v>
      </c>
      <c r="J425" s="5" t="s">
        <v>347</v>
      </c>
      <c r="K425" s="1" t="s">
        <v>898</v>
      </c>
      <c r="L425" s="91">
        <v>42735</v>
      </c>
      <c r="M425" s="34">
        <v>27000</v>
      </c>
    </row>
    <row r="426" spans="1:13" ht="21" hidden="1" x14ac:dyDescent="0.25">
      <c r="A426" s="21"/>
      <c r="B426" s="5"/>
      <c r="C426" s="6"/>
      <c r="D426" s="4"/>
      <c r="E426" s="4"/>
      <c r="F426" s="4"/>
      <c r="G426" s="22"/>
      <c r="H426" s="4"/>
      <c r="I426" s="5"/>
      <c r="J426" s="5"/>
      <c r="K426" s="79"/>
      <c r="L426" s="92">
        <v>42735</v>
      </c>
      <c r="M426" s="25"/>
    </row>
    <row r="427" spans="1:13" ht="21" hidden="1" x14ac:dyDescent="0.25">
      <c r="A427" s="21"/>
      <c r="B427" s="5"/>
      <c r="C427" s="6"/>
      <c r="D427" s="4"/>
      <c r="E427" s="4"/>
      <c r="F427" s="4"/>
      <c r="G427" s="22"/>
      <c r="H427" s="4"/>
      <c r="I427" s="5"/>
      <c r="J427" s="5"/>
      <c r="K427" s="51"/>
      <c r="L427" s="92">
        <v>42758</v>
      </c>
      <c r="M427" s="25"/>
    </row>
    <row r="428" spans="1:13" ht="63" x14ac:dyDescent="0.25">
      <c r="A428" s="21">
        <f>SUBTOTAL(103,$B$12:B428)</f>
        <v>283</v>
      </c>
      <c r="B428" s="5">
        <v>15797</v>
      </c>
      <c r="C428" s="76" t="s">
        <v>415</v>
      </c>
      <c r="D428" s="4"/>
      <c r="E428" s="4"/>
      <c r="F428" s="4"/>
      <c r="G428" s="5" t="s">
        <v>306</v>
      </c>
      <c r="H428" s="4" t="s">
        <v>1112</v>
      </c>
      <c r="I428" s="5" t="s">
        <v>1325</v>
      </c>
      <c r="J428" s="5" t="s">
        <v>347</v>
      </c>
      <c r="K428" s="2" t="s">
        <v>893</v>
      </c>
      <c r="L428" s="91">
        <v>42735</v>
      </c>
      <c r="M428" s="25">
        <v>27000</v>
      </c>
    </row>
    <row r="429" spans="1:13" ht="21" hidden="1" x14ac:dyDescent="0.25">
      <c r="A429" s="21"/>
      <c r="B429" s="5"/>
      <c r="C429" s="6"/>
      <c r="D429" s="4"/>
      <c r="E429" s="4"/>
      <c r="F429" s="4"/>
      <c r="G429" s="22"/>
      <c r="H429"/>
      <c r="I429" s="5"/>
      <c r="J429" s="5"/>
      <c r="K429" s="79"/>
      <c r="L429" s="92">
        <v>42758</v>
      </c>
      <c r="M429" s="25"/>
    </row>
    <row r="430" spans="1:13" ht="75" x14ac:dyDescent="0.25">
      <c r="A430" s="21">
        <f>SUBTOTAL(103,$B$12:B430)</f>
        <v>284</v>
      </c>
      <c r="B430" s="5">
        <v>15799</v>
      </c>
      <c r="C430" s="76" t="s">
        <v>416</v>
      </c>
      <c r="D430" s="4"/>
      <c r="E430" s="4"/>
      <c r="F430" s="4"/>
      <c r="G430" s="5" t="s">
        <v>306</v>
      </c>
      <c r="H430" s="4" t="s">
        <v>1113</v>
      </c>
      <c r="I430" s="5" t="s">
        <v>1319</v>
      </c>
      <c r="J430" s="5" t="s">
        <v>347</v>
      </c>
      <c r="K430" s="27" t="s">
        <v>893</v>
      </c>
      <c r="L430" s="91">
        <v>42735</v>
      </c>
      <c r="M430" s="25"/>
    </row>
    <row r="431" spans="1:13" ht="21" hidden="1" x14ac:dyDescent="0.25">
      <c r="A431" s="21"/>
      <c r="B431" s="5"/>
      <c r="C431" s="6"/>
      <c r="D431" s="4"/>
      <c r="E431" s="4"/>
      <c r="F431" s="4"/>
      <c r="G431" s="22"/>
      <c r="H431" s="7"/>
      <c r="I431" s="5"/>
      <c r="J431" s="5"/>
      <c r="K431" s="67"/>
      <c r="L431" s="92">
        <v>42758</v>
      </c>
      <c r="M431" s="25"/>
    </row>
    <row r="432" spans="1:13" ht="187.5" hidden="1" customHeight="1" x14ac:dyDescent="0.25">
      <c r="A432" s="21"/>
      <c r="B432" s="5"/>
      <c r="C432" s="6"/>
      <c r="D432" s="4"/>
      <c r="E432" s="4"/>
      <c r="F432" s="4"/>
      <c r="G432" s="22"/>
      <c r="H432" s="7"/>
      <c r="I432" s="5"/>
      <c r="J432" s="5"/>
      <c r="K432" s="67"/>
      <c r="L432" s="92">
        <v>42758</v>
      </c>
      <c r="M432" s="25"/>
    </row>
    <row r="433" spans="1:13" ht="21" hidden="1" x14ac:dyDescent="0.25">
      <c r="A433" s="21"/>
      <c r="B433" s="5"/>
      <c r="C433" s="6"/>
      <c r="D433" s="4"/>
      <c r="E433" s="4"/>
      <c r="F433" s="4"/>
      <c r="G433" s="22"/>
      <c r="H433" s="7"/>
      <c r="I433" s="5"/>
      <c r="J433" s="5"/>
      <c r="K433" s="67"/>
      <c r="L433" s="92">
        <v>42758</v>
      </c>
      <c r="M433" s="25"/>
    </row>
    <row r="434" spans="1:13" ht="21" hidden="1" x14ac:dyDescent="0.25">
      <c r="A434" s="21"/>
      <c r="B434" s="5"/>
      <c r="C434" s="6"/>
      <c r="D434" s="4"/>
      <c r="E434" s="4"/>
      <c r="F434" s="4"/>
      <c r="G434" s="22"/>
      <c r="H434" s="7"/>
      <c r="I434" s="5"/>
      <c r="J434" s="5"/>
      <c r="K434" s="67"/>
      <c r="L434" s="92">
        <v>42758</v>
      </c>
      <c r="M434" s="25"/>
    </row>
    <row r="435" spans="1:13" ht="21" hidden="1" x14ac:dyDescent="0.25">
      <c r="A435" s="21"/>
      <c r="B435" s="5"/>
      <c r="C435" s="6"/>
      <c r="D435" s="4"/>
      <c r="E435" s="4"/>
      <c r="F435" s="4"/>
      <c r="G435" s="22"/>
      <c r="H435" s="7"/>
      <c r="I435" s="5"/>
      <c r="J435" s="5"/>
      <c r="K435" s="67"/>
      <c r="L435" s="92">
        <v>42735</v>
      </c>
      <c r="M435" s="25"/>
    </row>
    <row r="436" spans="1:13" ht="21" hidden="1" x14ac:dyDescent="0.25">
      <c r="A436" s="21"/>
      <c r="B436" s="5"/>
      <c r="C436" s="6"/>
      <c r="D436" s="4"/>
      <c r="E436" s="4"/>
      <c r="F436" s="4"/>
      <c r="G436" s="22"/>
      <c r="H436" s="7"/>
      <c r="I436" s="5"/>
      <c r="J436" s="5"/>
      <c r="K436" s="67"/>
      <c r="L436" s="92">
        <v>42735</v>
      </c>
      <c r="M436" s="25"/>
    </row>
    <row r="437" spans="1:13" ht="21" hidden="1" x14ac:dyDescent="0.25">
      <c r="A437" s="21"/>
      <c r="B437" s="5"/>
      <c r="C437" s="6"/>
      <c r="D437" s="4"/>
      <c r="E437" s="4"/>
      <c r="F437" s="4"/>
      <c r="G437" s="22"/>
      <c r="H437" s="7"/>
      <c r="I437" s="5"/>
      <c r="J437" s="5"/>
      <c r="K437" s="67"/>
      <c r="L437" s="92">
        <v>42735</v>
      </c>
      <c r="M437" s="25"/>
    </row>
    <row r="438" spans="1:13" ht="71.25" hidden="1" customHeight="1" x14ac:dyDescent="0.25">
      <c r="A438" s="21"/>
      <c r="B438" s="5"/>
      <c r="C438" s="6"/>
      <c r="D438" s="4"/>
      <c r="E438" s="4"/>
      <c r="F438" s="4"/>
      <c r="G438" s="22"/>
      <c r="H438" s="7"/>
      <c r="I438" s="5"/>
      <c r="J438" s="5"/>
      <c r="K438" s="67"/>
      <c r="L438" s="92">
        <v>42735</v>
      </c>
      <c r="M438" s="25"/>
    </row>
    <row r="439" spans="1:13" ht="21" hidden="1" x14ac:dyDescent="0.25">
      <c r="A439" s="21"/>
      <c r="B439" s="5"/>
      <c r="C439" s="6"/>
      <c r="D439" s="4"/>
      <c r="E439" s="4"/>
      <c r="F439" s="4"/>
      <c r="G439" s="22"/>
      <c r="H439" s="4"/>
      <c r="I439" s="5"/>
      <c r="J439" s="5"/>
      <c r="K439" s="51"/>
      <c r="L439" s="92">
        <v>42735</v>
      </c>
      <c r="M439" s="25"/>
    </row>
    <row r="440" spans="1:13" ht="21" hidden="1" x14ac:dyDescent="0.25">
      <c r="A440" s="21"/>
      <c r="B440" s="5"/>
      <c r="C440" s="6"/>
      <c r="D440" s="4"/>
      <c r="E440" s="4"/>
      <c r="F440" s="4"/>
      <c r="G440" s="22"/>
      <c r="H440" s="4"/>
      <c r="I440" s="5"/>
      <c r="J440" s="5"/>
      <c r="K440" s="79"/>
      <c r="L440" s="92">
        <v>42735</v>
      </c>
      <c r="M440" s="25"/>
    </row>
    <row r="441" spans="1:13" ht="21" hidden="1" x14ac:dyDescent="0.25">
      <c r="A441" s="21"/>
      <c r="B441" s="5"/>
      <c r="C441" s="6"/>
      <c r="D441" s="4"/>
      <c r="E441" s="4"/>
      <c r="F441" s="4"/>
      <c r="G441" s="22"/>
      <c r="H441" s="7"/>
      <c r="I441" s="5"/>
      <c r="J441" s="5"/>
      <c r="K441" s="67"/>
      <c r="L441" s="92">
        <v>42735</v>
      </c>
      <c r="M441" s="25"/>
    </row>
    <row r="442" spans="1:13" ht="21" hidden="1" x14ac:dyDescent="0.25">
      <c r="A442" s="21"/>
      <c r="B442" s="5"/>
      <c r="C442" s="6"/>
      <c r="D442" s="4"/>
      <c r="E442" s="4"/>
      <c r="F442" s="4"/>
      <c r="G442" s="22"/>
      <c r="H442" s="7"/>
      <c r="I442" s="5"/>
      <c r="J442" s="5"/>
      <c r="K442" s="67"/>
      <c r="L442" s="92">
        <v>42735</v>
      </c>
      <c r="M442" s="25"/>
    </row>
    <row r="443" spans="1:13" ht="90" x14ac:dyDescent="0.25">
      <c r="A443" s="21">
        <f>SUBTOTAL(103,$B$12:B443)</f>
        <v>285</v>
      </c>
      <c r="B443" s="5">
        <v>15814</v>
      </c>
      <c r="C443" s="76" t="s">
        <v>417</v>
      </c>
      <c r="D443" s="4"/>
      <c r="E443" s="4"/>
      <c r="F443" s="4"/>
      <c r="G443" s="5" t="s">
        <v>306</v>
      </c>
      <c r="H443" s="4" t="s">
        <v>1113</v>
      </c>
      <c r="I443" s="5" t="s">
        <v>1319</v>
      </c>
      <c r="J443" s="5" t="s">
        <v>347</v>
      </c>
      <c r="K443" s="27" t="s">
        <v>893</v>
      </c>
      <c r="L443" s="91">
        <v>42735</v>
      </c>
      <c r="M443" s="25">
        <v>0</v>
      </c>
    </row>
    <row r="444" spans="1:13" ht="63" x14ac:dyDescent="0.25">
      <c r="A444" s="21">
        <f>SUBTOTAL(103,$B$12:B444)</f>
        <v>286</v>
      </c>
      <c r="B444" s="5">
        <v>15815</v>
      </c>
      <c r="C444" s="76" t="s">
        <v>418</v>
      </c>
      <c r="D444" s="4"/>
      <c r="E444" s="4"/>
      <c r="F444" s="4"/>
      <c r="G444" s="5" t="s">
        <v>306</v>
      </c>
      <c r="H444" s="4" t="s">
        <v>928</v>
      </c>
      <c r="I444" s="5" t="s">
        <v>1319</v>
      </c>
      <c r="J444" s="5" t="s">
        <v>347</v>
      </c>
      <c r="K444" s="27" t="s">
        <v>893</v>
      </c>
      <c r="L444" s="91">
        <v>42735</v>
      </c>
      <c r="M444" s="25">
        <v>0</v>
      </c>
    </row>
    <row r="445" spans="1:13" ht="75" x14ac:dyDescent="0.25">
      <c r="A445" s="21">
        <f>SUBTOTAL(103,$B$12:B445)</f>
        <v>287</v>
      </c>
      <c r="B445" s="5">
        <v>15816</v>
      </c>
      <c r="C445" s="4" t="s">
        <v>419</v>
      </c>
      <c r="D445" s="4"/>
      <c r="E445" s="4"/>
      <c r="F445" s="4"/>
      <c r="G445" s="5" t="s">
        <v>306</v>
      </c>
      <c r="H445" s="4" t="s">
        <v>928</v>
      </c>
      <c r="I445" s="5" t="s">
        <v>11</v>
      </c>
      <c r="J445" s="5" t="s">
        <v>1314</v>
      </c>
      <c r="K445" s="1" t="s">
        <v>898</v>
      </c>
      <c r="L445" s="91">
        <v>42735</v>
      </c>
      <c r="M445" s="34">
        <v>33000</v>
      </c>
    </row>
    <row r="446" spans="1:13" ht="75" x14ac:dyDescent="0.25">
      <c r="A446" s="21">
        <f>SUBTOTAL(103,$B$12:B446)</f>
        <v>288</v>
      </c>
      <c r="B446" s="5">
        <v>15817</v>
      </c>
      <c r="C446" s="4" t="s">
        <v>420</v>
      </c>
      <c r="D446" s="4"/>
      <c r="E446" s="4"/>
      <c r="F446" s="4"/>
      <c r="G446" s="5" t="s">
        <v>306</v>
      </c>
      <c r="H446" s="4" t="s">
        <v>928</v>
      </c>
      <c r="I446" s="5" t="s">
        <v>11</v>
      </c>
      <c r="J446" s="5" t="s">
        <v>1314</v>
      </c>
      <c r="K446" s="1" t="s">
        <v>898</v>
      </c>
      <c r="L446" s="91">
        <v>42735</v>
      </c>
      <c r="M446" s="34">
        <v>33000</v>
      </c>
    </row>
    <row r="447" spans="1:13" ht="21" hidden="1" x14ac:dyDescent="0.25">
      <c r="A447" s="21"/>
      <c r="B447" s="5"/>
      <c r="C447" s="6"/>
      <c r="D447" s="4"/>
      <c r="E447" s="4"/>
      <c r="F447" s="4"/>
      <c r="G447" s="22"/>
      <c r="H447"/>
      <c r="I447" s="5"/>
      <c r="J447" s="5"/>
      <c r="K447" s="79"/>
      <c r="L447" s="92">
        <v>42735</v>
      </c>
      <c r="M447" s="25"/>
    </row>
    <row r="448" spans="1:13" ht="21" hidden="1" x14ac:dyDescent="0.25">
      <c r="A448" s="21"/>
      <c r="B448" s="5"/>
      <c r="C448" s="6"/>
      <c r="D448" s="4"/>
      <c r="E448" s="4"/>
      <c r="F448" s="4"/>
      <c r="G448" s="22"/>
      <c r="H448" s="4"/>
      <c r="I448" s="5"/>
      <c r="J448" s="5"/>
      <c r="K448" s="51"/>
      <c r="L448" s="92">
        <v>42735</v>
      </c>
      <c r="M448" s="25"/>
    </row>
    <row r="449" spans="1:13" ht="21" hidden="1" x14ac:dyDescent="0.25">
      <c r="A449" s="21"/>
      <c r="B449" s="5"/>
      <c r="C449" s="6"/>
      <c r="D449" s="4"/>
      <c r="E449" s="4"/>
      <c r="F449" s="4"/>
      <c r="G449" s="22"/>
      <c r="H449"/>
      <c r="I449" s="5"/>
      <c r="J449" s="5"/>
      <c r="K449" s="51"/>
      <c r="L449" s="92">
        <v>42735</v>
      </c>
      <c r="M449" s="25"/>
    </row>
    <row r="450" spans="1:13" ht="63" x14ac:dyDescent="0.25">
      <c r="A450" s="21">
        <f>SUBTOTAL(103,$B$12:B450)</f>
        <v>289</v>
      </c>
      <c r="B450" s="5">
        <v>15823</v>
      </c>
      <c r="C450" s="76" t="s">
        <v>421</v>
      </c>
      <c r="D450" s="4"/>
      <c r="E450" s="4"/>
      <c r="F450" s="4"/>
      <c r="G450" s="5" t="s">
        <v>306</v>
      </c>
      <c r="H450" s="4" t="s">
        <v>1113</v>
      </c>
      <c r="I450" s="5" t="s">
        <v>1319</v>
      </c>
      <c r="J450" s="5" t="s">
        <v>347</v>
      </c>
      <c r="K450" s="27" t="s">
        <v>893</v>
      </c>
      <c r="L450" s="91">
        <v>42735</v>
      </c>
      <c r="M450" s="25">
        <v>0</v>
      </c>
    </row>
    <row r="451" spans="1:13" ht="63" x14ac:dyDescent="0.25">
      <c r="A451" s="21">
        <f>SUBTOTAL(103,$B$12:B451)</f>
        <v>290</v>
      </c>
      <c r="B451" s="5">
        <v>15824</v>
      </c>
      <c r="C451" s="76" t="s">
        <v>422</v>
      </c>
      <c r="D451" s="4"/>
      <c r="E451" s="4"/>
      <c r="F451" s="4"/>
      <c r="G451" s="5" t="s">
        <v>306</v>
      </c>
      <c r="H451" s="4" t="s">
        <v>1113</v>
      </c>
      <c r="I451" s="5" t="s">
        <v>1319</v>
      </c>
      <c r="J451" s="5" t="s">
        <v>347</v>
      </c>
      <c r="K451" s="27" t="s">
        <v>893</v>
      </c>
      <c r="L451" s="91">
        <v>42735</v>
      </c>
      <c r="M451" s="25">
        <v>0</v>
      </c>
    </row>
    <row r="452" spans="1:13" ht="21" hidden="1" x14ac:dyDescent="0.25">
      <c r="A452" s="21"/>
      <c r="B452" s="5"/>
      <c r="C452" s="6"/>
      <c r="D452" s="4"/>
      <c r="E452" s="4"/>
      <c r="F452" s="4"/>
      <c r="G452" s="22"/>
      <c r="H452" s="4"/>
      <c r="I452" s="5"/>
      <c r="J452" s="5"/>
      <c r="K452" s="51"/>
      <c r="L452" s="92">
        <v>42735</v>
      </c>
      <c r="M452" s="25"/>
    </row>
    <row r="453" spans="1:13" ht="63" x14ac:dyDescent="0.25">
      <c r="A453" s="21">
        <f>SUBTOTAL(103,$B$12:B453)</f>
        <v>291</v>
      </c>
      <c r="B453" s="5">
        <v>15827</v>
      </c>
      <c r="C453" s="4" t="s">
        <v>423</v>
      </c>
      <c r="D453" s="4"/>
      <c r="E453" s="4"/>
      <c r="F453" s="4"/>
      <c r="G453" s="5" t="s">
        <v>306</v>
      </c>
      <c r="H453" s="4" t="s">
        <v>930</v>
      </c>
      <c r="I453" s="5" t="s">
        <v>11</v>
      </c>
      <c r="J453" s="5" t="s">
        <v>1316</v>
      </c>
      <c r="K453" s="1" t="s">
        <v>898</v>
      </c>
      <c r="L453" s="91">
        <v>42735</v>
      </c>
      <c r="M453" s="34">
        <v>34800</v>
      </c>
    </row>
    <row r="454" spans="1:13" ht="21" hidden="1" x14ac:dyDescent="0.25">
      <c r="A454" s="21"/>
      <c r="B454" s="5"/>
      <c r="C454" s="6"/>
      <c r="D454" s="4"/>
      <c r="E454" s="4"/>
      <c r="F454" s="4"/>
      <c r="G454" s="22"/>
      <c r="H454" s="4"/>
      <c r="I454" s="5"/>
      <c r="J454" s="5"/>
      <c r="K454" s="51"/>
      <c r="L454" s="92">
        <v>43299</v>
      </c>
      <c r="M454" s="25"/>
    </row>
    <row r="455" spans="1:13" ht="21" hidden="1" x14ac:dyDescent="0.25">
      <c r="A455" s="21"/>
      <c r="B455" s="5"/>
      <c r="C455" s="6"/>
      <c r="D455" s="4"/>
      <c r="E455" s="4"/>
      <c r="F455" s="4"/>
      <c r="G455" s="22"/>
      <c r="H455" s="4"/>
      <c r="I455" s="5"/>
      <c r="J455" s="5"/>
      <c r="K455" s="51"/>
      <c r="L455" s="92">
        <v>43434</v>
      </c>
      <c r="M455" s="25"/>
    </row>
    <row r="456" spans="1:13" ht="21" hidden="1" x14ac:dyDescent="0.25">
      <c r="A456" s="21"/>
      <c r="B456" s="5"/>
      <c r="C456" s="6"/>
      <c r="D456" s="4"/>
      <c r="E456" s="4"/>
      <c r="F456" s="4"/>
      <c r="G456" s="22"/>
      <c r="H456" s="4"/>
      <c r="I456" s="5"/>
      <c r="J456" s="5"/>
      <c r="K456" s="51"/>
      <c r="L456" s="92">
        <v>43397</v>
      </c>
      <c r="M456" s="25"/>
    </row>
    <row r="457" spans="1:13" ht="21" hidden="1" x14ac:dyDescent="0.25">
      <c r="A457" s="21"/>
      <c r="B457" s="5"/>
      <c r="C457" s="6"/>
      <c r="D457" s="4"/>
      <c r="E457" s="4"/>
      <c r="F457" s="4"/>
      <c r="G457" s="22"/>
      <c r="H457"/>
      <c r="I457" s="5"/>
      <c r="J457" s="5"/>
      <c r="K457" s="51"/>
      <c r="L457" s="92">
        <v>43397</v>
      </c>
      <c r="M457" s="25"/>
    </row>
    <row r="458" spans="1:13" ht="21" hidden="1" x14ac:dyDescent="0.25">
      <c r="A458" s="21"/>
      <c r="B458" s="5"/>
      <c r="C458" s="6"/>
      <c r="D458" s="4"/>
      <c r="E458" s="4"/>
      <c r="F458" s="4"/>
      <c r="G458" s="22"/>
      <c r="H458" s="4"/>
      <c r="I458" s="5"/>
      <c r="J458" s="5"/>
      <c r="K458" s="51"/>
      <c r="L458" s="92">
        <v>43397</v>
      </c>
      <c r="M458" s="25"/>
    </row>
    <row r="459" spans="1:13" ht="21" hidden="1" x14ac:dyDescent="0.25">
      <c r="A459" s="21"/>
      <c r="B459" s="5"/>
      <c r="C459" s="6"/>
      <c r="D459" s="4"/>
      <c r="E459" s="4"/>
      <c r="F459" s="4"/>
      <c r="G459" s="22"/>
      <c r="H459" s="4"/>
      <c r="I459" s="5"/>
      <c r="J459" s="5"/>
      <c r="K459" s="51"/>
      <c r="L459" s="92">
        <v>43397</v>
      </c>
      <c r="M459" s="25"/>
    </row>
    <row r="460" spans="1:13" ht="21" hidden="1" x14ac:dyDescent="0.25">
      <c r="A460" s="21"/>
      <c r="B460" s="5"/>
      <c r="C460" s="6"/>
      <c r="D460" s="4"/>
      <c r="E460" s="4"/>
      <c r="F460" s="4"/>
      <c r="G460" s="22"/>
      <c r="H460" s="7"/>
      <c r="I460" s="5"/>
      <c r="J460" s="5"/>
      <c r="K460" s="67"/>
      <c r="L460" s="92">
        <v>43392</v>
      </c>
      <c r="M460" s="25"/>
    </row>
    <row r="461" spans="1:13" ht="21" hidden="1" x14ac:dyDescent="0.25">
      <c r="A461" s="21"/>
      <c r="B461" s="5"/>
      <c r="C461" s="6"/>
      <c r="D461" s="4"/>
      <c r="E461" s="4"/>
      <c r="F461" s="4"/>
      <c r="G461" s="22"/>
      <c r="H461" s="7"/>
      <c r="I461" s="5"/>
      <c r="J461" s="5"/>
      <c r="K461" s="67"/>
      <c r="L461" s="92">
        <v>43390</v>
      </c>
      <c r="M461" s="25"/>
    </row>
    <row r="462" spans="1:13" ht="21" hidden="1" x14ac:dyDescent="0.25">
      <c r="A462" s="21"/>
      <c r="B462" s="5"/>
      <c r="C462" s="6"/>
      <c r="D462" s="4"/>
      <c r="E462" s="4"/>
      <c r="F462" s="4"/>
      <c r="G462" s="22"/>
      <c r="H462" s="7"/>
      <c r="I462" s="5"/>
      <c r="J462" s="5"/>
      <c r="K462" s="67"/>
      <c r="L462" s="92">
        <v>43390</v>
      </c>
      <c r="M462" s="25"/>
    </row>
    <row r="463" spans="1:13" ht="21" hidden="1" x14ac:dyDescent="0.25">
      <c r="A463" s="21"/>
      <c r="B463" s="5"/>
      <c r="C463" s="6"/>
      <c r="D463" s="4"/>
      <c r="E463" s="4"/>
      <c r="F463" s="4"/>
      <c r="G463" s="22"/>
      <c r="H463" s="4"/>
      <c r="I463" s="5"/>
      <c r="J463" s="5"/>
      <c r="K463" s="51"/>
      <c r="L463" s="92">
        <v>43390</v>
      </c>
      <c r="M463" s="25"/>
    </row>
    <row r="464" spans="1:13" ht="21" hidden="1" x14ac:dyDescent="0.25">
      <c r="A464" s="21"/>
      <c r="B464" s="5"/>
      <c r="C464" s="6"/>
      <c r="D464" s="4"/>
      <c r="E464" s="4"/>
      <c r="F464" s="4"/>
      <c r="G464" s="22"/>
      <c r="H464" s="4"/>
      <c r="I464" s="5"/>
      <c r="J464" s="5"/>
      <c r="K464" s="51"/>
      <c r="L464" s="92">
        <v>43369</v>
      </c>
      <c r="M464" s="25"/>
    </row>
    <row r="465" spans="1:13" ht="21" hidden="1" x14ac:dyDescent="0.25">
      <c r="A465" s="21"/>
      <c r="B465" s="5"/>
      <c r="C465" s="6"/>
      <c r="D465" s="4"/>
      <c r="E465" s="4"/>
      <c r="F465" s="4"/>
      <c r="G465" s="22"/>
      <c r="H465" s="4"/>
      <c r="I465" s="5"/>
      <c r="J465" s="5"/>
      <c r="K465" s="51"/>
      <c r="L465" s="92">
        <v>43369</v>
      </c>
      <c r="M465" s="25"/>
    </row>
    <row r="466" spans="1:13" ht="75" x14ac:dyDescent="0.25">
      <c r="A466" s="21">
        <f>SUBTOTAL(103,$B$12:B466)</f>
        <v>292</v>
      </c>
      <c r="B466" s="5">
        <v>15842</v>
      </c>
      <c r="C466" s="4" t="s">
        <v>424</v>
      </c>
      <c r="D466" s="4"/>
      <c r="E466" s="4"/>
      <c r="F466" s="4"/>
      <c r="G466" s="5" t="s">
        <v>306</v>
      </c>
      <c r="H466" s="4" t="s">
        <v>1063</v>
      </c>
      <c r="I466" s="5" t="s">
        <v>11</v>
      </c>
      <c r="J466" s="5" t="s">
        <v>1313</v>
      </c>
      <c r="K466" s="1" t="s">
        <v>898</v>
      </c>
      <c r="L466" s="91">
        <v>42735</v>
      </c>
      <c r="M466" s="34">
        <v>66000</v>
      </c>
    </row>
    <row r="467" spans="1:13" ht="60" x14ac:dyDescent="0.25">
      <c r="A467" s="21">
        <f>SUBTOTAL(103,$B$12:B467)</f>
        <v>293</v>
      </c>
      <c r="B467" s="5">
        <v>15843</v>
      </c>
      <c r="C467" s="4" t="s">
        <v>291</v>
      </c>
      <c r="D467" s="4"/>
      <c r="E467" s="4"/>
      <c r="F467" s="4"/>
      <c r="G467" s="5" t="s">
        <v>1057</v>
      </c>
      <c r="H467" s="2"/>
      <c r="I467" s="5" t="s">
        <v>11</v>
      </c>
      <c r="J467" s="5" t="s">
        <v>1056</v>
      </c>
      <c r="K467" s="1" t="s">
        <v>893</v>
      </c>
      <c r="L467" s="91">
        <v>42735</v>
      </c>
      <c r="M467" s="34">
        <v>42735</v>
      </c>
    </row>
    <row r="468" spans="1:13" ht="131.25" hidden="1" customHeight="1" x14ac:dyDescent="0.3">
      <c r="A468" s="21"/>
      <c r="B468" s="5"/>
      <c r="C468" s="6"/>
      <c r="D468" s="7"/>
      <c r="E468" s="7"/>
      <c r="F468" s="7"/>
      <c r="G468" s="22"/>
      <c r="H468" s="8"/>
      <c r="I468" s="5"/>
      <c r="J468" s="5"/>
      <c r="K468" s="45"/>
      <c r="L468" s="92">
        <v>43390</v>
      </c>
      <c r="M468" s="23"/>
    </row>
    <row r="469" spans="1:13" ht="131.25" hidden="1" customHeight="1" x14ac:dyDescent="0.3">
      <c r="A469" s="21"/>
      <c r="B469" s="5"/>
      <c r="C469" s="6"/>
      <c r="D469" s="7"/>
      <c r="E469" s="7"/>
      <c r="F469" s="7"/>
      <c r="G469" s="22"/>
      <c r="H469" s="8"/>
      <c r="I469" s="5"/>
      <c r="J469" s="5"/>
      <c r="K469" s="45"/>
      <c r="L469" s="92">
        <v>43369</v>
      </c>
      <c r="M469" s="23"/>
    </row>
    <row r="470" spans="1:13" ht="131.25" hidden="1" customHeight="1" x14ac:dyDescent="0.3">
      <c r="A470" s="21"/>
      <c r="B470" s="5"/>
      <c r="C470" s="6"/>
      <c r="D470" s="7"/>
      <c r="E470" s="7"/>
      <c r="F470" s="7"/>
      <c r="G470" s="22"/>
      <c r="H470" s="8"/>
      <c r="I470" s="5"/>
      <c r="J470" s="5"/>
      <c r="K470" s="51"/>
      <c r="L470" s="92">
        <v>43504</v>
      </c>
      <c r="M470" s="23"/>
    </row>
    <row r="471" spans="1:13" ht="131.25" hidden="1" customHeight="1" x14ac:dyDescent="0.3">
      <c r="A471" s="21"/>
      <c r="B471" s="5"/>
      <c r="C471" s="6"/>
      <c r="D471" s="7"/>
      <c r="E471" s="7"/>
      <c r="F471" s="7"/>
      <c r="G471" s="5"/>
      <c r="H471" s="8"/>
      <c r="I471" s="5"/>
      <c r="J471" s="5"/>
      <c r="K471" s="45"/>
      <c r="L471" s="92">
        <v>43507</v>
      </c>
      <c r="M471" s="23"/>
    </row>
    <row r="472" spans="1:13" ht="42" hidden="1" customHeight="1" x14ac:dyDescent="0.3">
      <c r="A472" s="21"/>
      <c r="B472" s="5"/>
      <c r="C472" s="6"/>
      <c r="D472" s="7"/>
      <c r="E472" s="7"/>
      <c r="F472" s="7"/>
      <c r="G472" s="5"/>
      <c r="H472" s="8"/>
      <c r="I472" s="5"/>
      <c r="J472" s="5"/>
      <c r="K472" s="51"/>
      <c r="L472" s="92">
        <v>43507</v>
      </c>
      <c r="M472" s="23"/>
    </row>
    <row r="473" spans="1:13" ht="42" hidden="1" customHeight="1" x14ac:dyDescent="0.3">
      <c r="A473" s="21"/>
      <c r="B473" s="5"/>
      <c r="C473" s="6"/>
      <c r="D473" s="7"/>
      <c r="E473" s="7"/>
      <c r="F473" s="7"/>
      <c r="G473" s="5"/>
      <c r="H473" s="8"/>
      <c r="I473" s="5"/>
      <c r="J473" s="5"/>
      <c r="K473" s="51"/>
      <c r="L473" s="92">
        <v>43546</v>
      </c>
      <c r="M473" s="23"/>
    </row>
    <row r="474" spans="1:13" ht="63" hidden="1" customHeight="1" x14ac:dyDescent="0.3">
      <c r="A474" s="21"/>
      <c r="B474" s="5"/>
      <c r="C474" s="6"/>
      <c r="D474" s="7"/>
      <c r="E474" s="7"/>
      <c r="F474" s="7"/>
      <c r="G474" s="5"/>
      <c r="H474" s="8"/>
      <c r="I474" s="5"/>
      <c r="J474" s="5"/>
      <c r="K474" s="51"/>
      <c r="L474" s="92">
        <v>43615</v>
      </c>
      <c r="M474" s="23"/>
    </row>
    <row r="475" spans="1:13" ht="75" hidden="1" customHeight="1" x14ac:dyDescent="0.3">
      <c r="A475" s="21"/>
      <c r="B475" s="5"/>
      <c r="C475" s="6"/>
      <c r="D475" s="7"/>
      <c r="E475" s="7"/>
      <c r="F475" s="7"/>
      <c r="G475" s="5"/>
      <c r="H475" s="8"/>
      <c r="I475" s="5"/>
      <c r="J475" s="5"/>
      <c r="K475" s="51"/>
      <c r="L475" s="92">
        <v>43571</v>
      </c>
      <c r="M475" s="23"/>
    </row>
    <row r="476" spans="1:13" ht="131.25" hidden="1" customHeight="1" x14ac:dyDescent="0.3">
      <c r="A476" s="21"/>
      <c r="B476" s="5"/>
      <c r="C476" s="6"/>
      <c r="D476" s="7"/>
      <c r="E476" s="7"/>
      <c r="F476" s="7"/>
      <c r="G476" s="5"/>
      <c r="H476" s="8"/>
      <c r="I476" s="5"/>
      <c r="J476" s="5"/>
      <c r="K476" s="51"/>
      <c r="L476" s="92">
        <v>43466</v>
      </c>
      <c r="M476" s="23"/>
    </row>
    <row r="477" spans="1:13" ht="150" hidden="1" customHeight="1" x14ac:dyDescent="0.25">
      <c r="A477" s="21"/>
      <c r="B477" s="5"/>
      <c r="C477" s="6"/>
      <c r="D477" s="4"/>
      <c r="E477" s="4"/>
      <c r="F477" s="4"/>
      <c r="G477" s="22"/>
      <c r="H477"/>
      <c r="I477" s="5"/>
      <c r="J477" s="5"/>
      <c r="K477" s="67"/>
      <c r="L477" s="92">
        <v>43466</v>
      </c>
      <c r="M477" s="25"/>
    </row>
    <row r="478" spans="1:13" ht="131.25" hidden="1" customHeight="1" x14ac:dyDescent="0.25">
      <c r="A478" s="21"/>
      <c r="B478" s="5"/>
      <c r="C478" s="6"/>
      <c r="D478" s="4"/>
      <c r="E478" s="4"/>
      <c r="F478" s="4"/>
      <c r="G478" s="22"/>
      <c r="H478"/>
      <c r="I478" s="5"/>
      <c r="J478" s="5"/>
      <c r="K478" s="67"/>
      <c r="L478" s="92">
        <v>43466</v>
      </c>
      <c r="M478" s="25"/>
    </row>
    <row r="479" spans="1:13" ht="21" hidden="1" x14ac:dyDescent="0.25">
      <c r="A479" s="21"/>
      <c r="B479" s="5"/>
      <c r="C479" s="6"/>
      <c r="D479" s="4"/>
      <c r="E479" s="4"/>
      <c r="F479" s="4"/>
      <c r="G479" s="22"/>
      <c r="H479"/>
      <c r="I479" s="5"/>
      <c r="J479" s="5"/>
      <c r="K479" s="67"/>
      <c r="L479" s="92">
        <v>43466</v>
      </c>
      <c r="M479" s="25"/>
    </row>
    <row r="480" spans="1:13" ht="21" hidden="1" x14ac:dyDescent="0.25">
      <c r="A480" s="21"/>
      <c r="B480" s="5"/>
      <c r="C480" s="6"/>
      <c r="D480" s="4"/>
      <c r="E480" s="4"/>
      <c r="F480" s="4"/>
      <c r="G480" s="22"/>
      <c r="H480"/>
      <c r="I480" s="5"/>
      <c r="J480" s="5"/>
      <c r="K480" s="67"/>
      <c r="L480" s="92">
        <v>43466</v>
      </c>
      <c r="M480" s="25"/>
    </row>
    <row r="481" spans="1:13" ht="21" hidden="1" x14ac:dyDescent="0.25">
      <c r="A481" s="21"/>
      <c r="B481" s="5"/>
      <c r="C481" s="6"/>
      <c r="D481" s="4"/>
      <c r="E481" s="4"/>
      <c r="F481" s="4"/>
      <c r="G481" s="22"/>
      <c r="H481"/>
      <c r="I481" s="5"/>
      <c r="J481" s="5"/>
      <c r="K481" s="67"/>
      <c r="L481" s="92">
        <v>43466</v>
      </c>
      <c r="M481" s="25"/>
    </row>
    <row r="482" spans="1:13" ht="21" hidden="1" x14ac:dyDescent="0.25">
      <c r="A482" s="21"/>
      <c r="B482" s="5"/>
      <c r="C482" s="6"/>
      <c r="D482" s="4"/>
      <c r="E482" s="4"/>
      <c r="F482" s="4"/>
      <c r="G482" s="22"/>
      <c r="H482"/>
      <c r="I482" s="5"/>
      <c r="J482" s="5"/>
      <c r="K482" s="67"/>
      <c r="L482" s="92">
        <v>43466</v>
      </c>
      <c r="M482" s="25"/>
    </row>
    <row r="483" spans="1:13" ht="21" hidden="1" x14ac:dyDescent="0.25">
      <c r="A483" s="21"/>
      <c r="B483" s="5"/>
      <c r="C483" s="6"/>
      <c r="D483" s="4"/>
      <c r="E483" s="4"/>
      <c r="F483" s="4"/>
      <c r="G483" s="22"/>
      <c r="H483"/>
      <c r="I483" s="5"/>
      <c r="J483" s="5"/>
      <c r="K483" s="67"/>
      <c r="L483" s="92">
        <v>43466</v>
      </c>
      <c r="M483" s="25"/>
    </row>
    <row r="484" spans="1:13" ht="75" x14ac:dyDescent="0.25">
      <c r="A484" s="21">
        <f>SUBTOTAL(103,$B$12:B484)</f>
        <v>294</v>
      </c>
      <c r="B484" s="5">
        <v>15910</v>
      </c>
      <c r="C484" s="4" t="s">
        <v>642</v>
      </c>
      <c r="D484" s="7" t="s">
        <v>643</v>
      </c>
      <c r="E484" s="7"/>
      <c r="F484" s="7" t="s">
        <v>644</v>
      </c>
      <c r="G484" s="5" t="s">
        <v>902</v>
      </c>
      <c r="H484" s="9"/>
      <c r="I484" s="5" t="s">
        <v>15</v>
      </c>
      <c r="J484" s="5" t="s">
        <v>669</v>
      </c>
      <c r="K484" s="1" t="s">
        <v>893</v>
      </c>
      <c r="L484" s="91">
        <v>42452</v>
      </c>
      <c r="M484" s="34">
        <v>7750</v>
      </c>
    </row>
    <row r="485" spans="1:13" ht="131.25" hidden="1" customHeight="1" x14ac:dyDescent="0.3">
      <c r="A485" s="21"/>
      <c r="B485" s="5"/>
      <c r="C485" s="6"/>
      <c r="D485" s="7"/>
      <c r="E485" s="7"/>
      <c r="F485" s="7"/>
      <c r="G485" s="22"/>
      <c r="H485" s="8"/>
      <c r="I485" s="5"/>
      <c r="J485" s="5"/>
      <c r="K485" s="45"/>
      <c r="L485" s="92">
        <v>43466</v>
      </c>
      <c r="M485" s="23"/>
    </row>
    <row r="486" spans="1:13" ht="63" hidden="1" customHeight="1" x14ac:dyDescent="0.3">
      <c r="A486" s="21"/>
      <c r="B486" s="5"/>
      <c r="C486" s="6"/>
      <c r="D486" s="7"/>
      <c r="E486" s="7"/>
      <c r="F486" s="7"/>
      <c r="G486" s="22"/>
      <c r="H486" s="8"/>
      <c r="I486" s="5"/>
      <c r="J486" s="5"/>
      <c r="K486" s="45"/>
      <c r="L486" s="92">
        <v>43466</v>
      </c>
      <c r="M486" s="23"/>
    </row>
    <row r="487" spans="1:13" ht="42" hidden="1" customHeight="1" x14ac:dyDescent="0.3">
      <c r="A487" s="21"/>
      <c r="B487" s="5"/>
      <c r="C487" s="6"/>
      <c r="D487" s="7"/>
      <c r="E487" s="7"/>
      <c r="F487" s="7"/>
      <c r="G487" s="22"/>
      <c r="H487" s="8"/>
      <c r="I487" s="5"/>
      <c r="J487" s="5"/>
      <c r="K487" s="45"/>
      <c r="L487" s="92">
        <v>43466</v>
      </c>
      <c r="M487" s="23"/>
    </row>
    <row r="488" spans="1:13" ht="42" hidden="1" customHeight="1" x14ac:dyDescent="0.25">
      <c r="A488" s="21"/>
      <c r="B488" s="5"/>
      <c r="C488" s="6"/>
      <c r="D488" s="4"/>
      <c r="E488" s="4"/>
      <c r="F488" s="4"/>
      <c r="G488" s="22"/>
      <c r="H488"/>
      <c r="I488" s="5"/>
      <c r="J488" s="5"/>
      <c r="K488" s="51"/>
      <c r="L488" s="92">
        <v>43466</v>
      </c>
      <c r="M488" s="25"/>
    </row>
    <row r="489" spans="1:13" ht="75" hidden="1" customHeight="1" x14ac:dyDescent="0.3">
      <c r="A489" s="21"/>
      <c r="B489" s="5"/>
      <c r="C489" s="6"/>
      <c r="D489" s="7"/>
      <c r="E489" s="7"/>
      <c r="F489" s="7"/>
      <c r="G489" s="22"/>
      <c r="H489" s="8"/>
      <c r="I489" s="5"/>
      <c r="J489" s="5"/>
      <c r="K489" s="51"/>
      <c r="L489" s="92">
        <v>43466</v>
      </c>
      <c r="M489" s="23"/>
    </row>
    <row r="490" spans="1:13" ht="42" hidden="1" customHeight="1" x14ac:dyDescent="0.3">
      <c r="A490" s="21"/>
      <c r="B490" s="5"/>
      <c r="C490" s="6"/>
      <c r="D490" s="7"/>
      <c r="E490" s="7"/>
      <c r="F490" s="7"/>
      <c r="G490" s="22"/>
      <c r="H490" s="8"/>
      <c r="I490" s="5"/>
      <c r="J490" s="5"/>
      <c r="K490" s="45"/>
      <c r="L490" s="92">
        <v>43466</v>
      </c>
      <c r="M490" s="23"/>
    </row>
    <row r="491" spans="1:13" ht="93.75" customHeight="1" x14ac:dyDescent="0.25">
      <c r="A491" s="21">
        <f>SUBTOTAL(103,$B$12:B491)</f>
        <v>295</v>
      </c>
      <c r="B491" s="5">
        <v>15970</v>
      </c>
      <c r="C491" s="4" t="s">
        <v>733</v>
      </c>
      <c r="D491" s="7" t="s">
        <v>734</v>
      </c>
      <c r="E491" s="7" t="s">
        <v>735</v>
      </c>
      <c r="F491" s="7" t="s">
        <v>736</v>
      </c>
      <c r="G491" s="5" t="s">
        <v>1362</v>
      </c>
      <c r="H491" s="9"/>
      <c r="I491" s="5" t="s">
        <v>15</v>
      </c>
      <c r="J491" s="5" t="s">
        <v>189</v>
      </c>
      <c r="K491" s="1" t="s">
        <v>893</v>
      </c>
      <c r="L491" s="91">
        <v>42755</v>
      </c>
      <c r="M491" s="34">
        <v>1</v>
      </c>
    </row>
    <row r="492" spans="1:13" ht="75" hidden="1" customHeight="1" x14ac:dyDescent="0.3">
      <c r="A492" s="21"/>
      <c r="B492" s="5"/>
      <c r="C492" s="6"/>
      <c r="D492" s="7"/>
      <c r="E492" s="7"/>
      <c r="F492" s="7"/>
      <c r="G492" s="22"/>
      <c r="H492" s="8"/>
      <c r="I492" s="5"/>
      <c r="J492" s="5"/>
      <c r="K492" s="51"/>
      <c r="L492" s="92">
        <v>43466</v>
      </c>
      <c r="M492" s="23"/>
    </row>
    <row r="493" spans="1:13" ht="168.75" customHeight="1" x14ac:dyDescent="0.25">
      <c r="A493" s="21">
        <f>SUBTOTAL(103,$B$12:B493)</f>
        <v>296</v>
      </c>
      <c r="B493" s="5">
        <v>15977</v>
      </c>
      <c r="C493" s="4" t="s">
        <v>179</v>
      </c>
      <c r="D493" s="7" t="s">
        <v>65</v>
      </c>
      <c r="E493" s="7"/>
      <c r="F493" s="7" t="s">
        <v>180</v>
      </c>
      <c r="G493" s="5" t="s">
        <v>168</v>
      </c>
      <c r="H493" s="9"/>
      <c r="I493" s="5" t="s">
        <v>15</v>
      </c>
      <c r="J493" s="5" t="s">
        <v>903</v>
      </c>
      <c r="K493" s="1" t="s">
        <v>893</v>
      </c>
      <c r="L493" s="91">
        <v>42780</v>
      </c>
      <c r="M493" s="34">
        <v>892.31</v>
      </c>
    </row>
    <row r="494" spans="1:13" ht="42" x14ac:dyDescent="0.25">
      <c r="A494" s="21">
        <f>SUBTOTAL(103,$B$12:B494)</f>
        <v>297</v>
      </c>
      <c r="B494" s="5">
        <v>15978</v>
      </c>
      <c r="C494" s="4" t="s">
        <v>737</v>
      </c>
      <c r="D494" s="7" t="s">
        <v>65</v>
      </c>
      <c r="E494" s="7"/>
      <c r="F494" s="7" t="s">
        <v>738</v>
      </c>
      <c r="G494" s="5" t="s">
        <v>1362</v>
      </c>
      <c r="H494" s="9"/>
      <c r="I494" s="5" t="s">
        <v>15</v>
      </c>
      <c r="J494" s="5" t="s">
        <v>170</v>
      </c>
      <c r="K494" s="1" t="s">
        <v>893</v>
      </c>
      <c r="L494" s="91">
        <v>42780</v>
      </c>
      <c r="M494" s="34">
        <v>892.37</v>
      </c>
    </row>
    <row r="495" spans="1:13" ht="42" x14ac:dyDescent="0.25">
      <c r="A495" s="21">
        <f>SUBTOTAL(103,$B$12:B495)</f>
        <v>298</v>
      </c>
      <c r="B495" s="5">
        <v>15979</v>
      </c>
      <c r="C495" s="4" t="s">
        <v>216</v>
      </c>
      <c r="D495" s="7" t="s">
        <v>217</v>
      </c>
      <c r="E495" s="7"/>
      <c r="F495" s="7"/>
      <c r="G495" s="5" t="s">
        <v>1356</v>
      </c>
      <c r="H495" s="9"/>
      <c r="I495" s="5" t="s">
        <v>15</v>
      </c>
      <c r="J495" s="5" t="s">
        <v>921</v>
      </c>
      <c r="K495" s="1" t="s">
        <v>893</v>
      </c>
      <c r="L495" s="91">
        <v>42780</v>
      </c>
      <c r="M495" s="34">
        <v>725.03</v>
      </c>
    </row>
    <row r="496" spans="1:13" ht="129" customHeight="1" x14ac:dyDescent="0.25">
      <c r="A496" s="21">
        <f>SUBTOTAL(103,$B$12:B496)</f>
        <v>299</v>
      </c>
      <c r="B496" s="5">
        <v>15980</v>
      </c>
      <c r="C496" s="4" t="s">
        <v>574</v>
      </c>
      <c r="D496" s="7" t="s">
        <v>217</v>
      </c>
      <c r="E496" s="7" t="s">
        <v>575</v>
      </c>
      <c r="F496" s="7"/>
      <c r="G496" s="5" t="s">
        <v>554</v>
      </c>
      <c r="H496" s="9"/>
      <c r="I496" s="5" t="s">
        <v>15</v>
      </c>
      <c r="J496" s="5" t="s">
        <v>572</v>
      </c>
      <c r="K496" s="1" t="s">
        <v>893</v>
      </c>
      <c r="L496" s="91">
        <v>42780</v>
      </c>
      <c r="M496" s="34">
        <v>725</v>
      </c>
    </row>
    <row r="497" spans="1:13" ht="42" x14ac:dyDescent="0.25">
      <c r="A497" s="21">
        <f>SUBTOTAL(103,$B$12:B497)</f>
        <v>300</v>
      </c>
      <c r="B497" s="5">
        <v>15981</v>
      </c>
      <c r="C497" s="4" t="s">
        <v>216</v>
      </c>
      <c r="D497" s="7" t="s">
        <v>217</v>
      </c>
      <c r="E497" s="7"/>
      <c r="F497" s="7"/>
      <c r="G497" s="5" t="s">
        <v>829</v>
      </c>
      <c r="H497" s="9"/>
      <c r="I497" s="5" t="s">
        <v>15</v>
      </c>
      <c r="J497" s="5" t="s">
        <v>1477</v>
      </c>
      <c r="K497" s="1" t="s">
        <v>893</v>
      </c>
      <c r="L497" s="91">
        <v>42780</v>
      </c>
      <c r="M497" s="36">
        <v>725</v>
      </c>
    </row>
    <row r="498" spans="1:13" ht="42" x14ac:dyDescent="0.25">
      <c r="A498" s="21">
        <f>SUBTOTAL(103,$B$12:B498)</f>
        <v>301</v>
      </c>
      <c r="B498" s="5">
        <v>15982</v>
      </c>
      <c r="C498" s="4" t="s">
        <v>216</v>
      </c>
      <c r="D498" s="7" t="s">
        <v>217</v>
      </c>
      <c r="E498" s="7"/>
      <c r="F498" s="7"/>
      <c r="G498" s="5" t="s">
        <v>829</v>
      </c>
      <c r="H498" s="9"/>
      <c r="I498" s="5" t="s">
        <v>15</v>
      </c>
      <c r="J498" s="5" t="s">
        <v>1477</v>
      </c>
      <c r="K498" s="1" t="s">
        <v>893</v>
      </c>
      <c r="L498" s="91">
        <v>42780</v>
      </c>
      <c r="M498" s="34">
        <v>725</v>
      </c>
    </row>
    <row r="499" spans="1:13" ht="54" customHeight="1" x14ac:dyDescent="0.25">
      <c r="A499" s="21">
        <f>SUBTOTAL(103,$B$12:B499)</f>
        <v>302</v>
      </c>
      <c r="B499" s="5">
        <v>16011</v>
      </c>
      <c r="C499" s="4" t="s">
        <v>670</v>
      </c>
      <c r="D499" s="7" t="s">
        <v>671</v>
      </c>
      <c r="E499" s="7"/>
      <c r="F499" s="7"/>
      <c r="G499" s="5" t="s">
        <v>902</v>
      </c>
      <c r="H499" s="9"/>
      <c r="I499" s="5" t="s">
        <v>15</v>
      </c>
      <c r="J499" s="5" t="s">
        <v>669</v>
      </c>
      <c r="K499" s="1" t="s">
        <v>893</v>
      </c>
      <c r="L499" s="91">
        <v>42807</v>
      </c>
      <c r="M499" s="34">
        <v>1481.07</v>
      </c>
    </row>
    <row r="500" spans="1:13" ht="75" customHeight="1" x14ac:dyDescent="0.25">
      <c r="A500" s="21">
        <f>SUBTOTAL(103,$B$12:B500)</f>
        <v>303</v>
      </c>
      <c r="B500" s="5">
        <v>16012</v>
      </c>
      <c r="C500" s="4" t="s">
        <v>670</v>
      </c>
      <c r="D500" s="7"/>
      <c r="E500" s="7"/>
      <c r="F500" s="7"/>
      <c r="G500" s="5" t="s">
        <v>902</v>
      </c>
      <c r="H500" s="9"/>
      <c r="I500" s="5" t="s">
        <v>15</v>
      </c>
      <c r="J500" s="5" t="s">
        <v>669</v>
      </c>
      <c r="K500" s="1" t="s">
        <v>893</v>
      </c>
      <c r="L500" s="91">
        <v>42807</v>
      </c>
      <c r="M500" s="34">
        <v>1481.07</v>
      </c>
    </row>
    <row r="501" spans="1:13" ht="90" customHeight="1" x14ac:dyDescent="0.25">
      <c r="A501" s="21">
        <f>SUBTOTAL(103,$B$12:B501)</f>
        <v>304</v>
      </c>
      <c r="B501" s="5">
        <v>16013</v>
      </c>
      <c r="C501" s="4" t="s">
        <v>672</v>
      </c>
      <c r="D501" s="7"/>
      <c r="E501" s="7"/>
      <c r="F501" s="7"/>
      <c r="G501" s="5" t="s">
        <v>902</v>
      </c>
      <c r="H501" s="9"/>
      <c r="I501" s="5" t="s">
        <v>15</v>
      </c>
      <c r="J501" s="5" t="s">
        <v>669</v>
      </c>
      <c r="K501" s="1" t="s">
        <v>893</v>
      </c>
      <c r="L501" s="91">
        <v>42807</v>
      </c>
      <c r="M501" s="34">
        <v>581.52</v>
      </c>
    </row>
    <row r="502" spans="1:13" ht="75" customHeight="1" x14ac:dyDescent="0.25">
      <c r="A502" s="21">
        <f>SUBTOTAL(103,$B$12:B502)</f>
        <v>305</v>
      </c>
      <c r="B502" s="5">
        <v>16014</v>
      </c>
      <c r="C502" s="4" t="s">
        <v>672</v>
      </c>
      <c r="D502" s="7"/>
      <c r="E502" s="7"/>
      <c r="F502" s="7"/>
      <c r="G502" s="5" t="s">
        <v>902</v>
      </c>
      <c r="H502" s="9"/>
      <c r="I502" s="5" t="s">
        <v>15</v>
      </c>
      <c r="J502" s="5" t="s">
        <v>669</v>
      </c>
      <c r="K502" s="1" t="s">
        <v>898</v>
      </c>
      <c r="L502" s="91">
        <v>42807</v>
      </c>
      <c r="M502" s="34">
        <v>851.52</v>
      </c>
    </row>
    <row r="503" spans="1:13" ht="75" customHeight="1" x14ac:dyDescent="0.25">
      <c r="A503" s="21">
        <f>SUBTOTAL(103,$B$12:B503)</f>
        <v>306</v>
      </c>
      <c r="B503" s="5">
        <v>16016</v>
      </c>
      <c r="C503" s="4" t="s">
        <v>598</v>
      </c>
      <c r="D503" s="7"/>
      <c r="E503" s="7"/>
      <c r="F503" s="7"/>
      <c r="G503" s="5" t="s">
        <v>1358</v>
      </c>
      <c r="H503" s="9"/>
      <c r="I503" s="5" t="s">
        <v>15</v>
      </c>
      <c r="J503" s="5" t="s">
        <v>1486</v>
      </c>
      <c r="K503" s="1" t="s">
        <v>893</v>
      </c>
      <c r="L503" s="91">
        <v>42801</v>
      </c>
      <c r="M503" s="34">
        <v>3356.91</v>
      </c>
    </row>
    <row r="504" spans="1:13" ht="55.5" customHeight="1" x14ac:dyDescent="0.25">
      <c r="A504" s="21">
        <f>SUBTOTAL(103,$B$12:B504)</f>
        <v>307</v>
      </c>
      <c r="B504" s="5">
        <v>16021</v>
      </c>
      <c r="C504" s="4" t="s">
        <v>1388</v>
      </c>
      <c r="D504" s="7"/>
      <c r="E504" s="7"/>
      <c r="F504" s="7"/>
      <c r="G504" s="5" t="s">
        <v>581</v>
      </c>
      <c r="H504" s="9"/>
      <c r="I504" s="5" t="s">
        <v>15</v>
      </c>
      <c r="J504" s="5" t="s">
        <v>583</v>
      </c>
      <c r="K504" s="1" t="s">
        <v>893</v>
      </c>
      <c r="L504" s="91">
        <v>42816</v>
      </c>
      <c r="M504" s="34">
        <v>0</v>
      </c>
    </row>
    <row r="505" spans="1:13" ht="100.5" customHeight="1" x14ac:dyDescent="0.25">
      <c r="A505" s="21">
        <f>SUBTOTAL(103,$B$12:B505)</f>
        <v>308</v>
      </c>
      <c r="B505" s="5">
        <v>16022</v>
      </c>
      <c r="C505" s="4" t="s">
        <v>1455</v>
      </c>
      <c r="D505" s="4"/>
      <c r="E505" s="4"/>
      <c r="F505" s="4"/>
      <c r="G505" s="5" t="s">
        <v>1355</v>
      </c>
      <c r="H505" s="2"/>
      <c r="I505" s="5" t="s">
        <v>15</v>
      </c>
      <c r="J505" s="5" t="s">
        <v>209</v>
      </c>
      <c r="K505" s="1" t="s">
        <v>893</v>
      </c>
      <c r="L505" s="91">
        <v>42816</v>
      </c>
      <c r="M505" s="34">
        <v>3176.82</v>
      </c>
    </row>
    <row r="506" spans="1:13" ht="121.5" customHeight="1" x14ac:dyDescent="0.25">
      <c r="A506" s="21">
        <f>SUBTOTAL(103,$B$12:B506)</f>
        <v>309</v>
      </c>
      <c r="B506" s="5">
        <v>16023</v>
      </c>
      <c r="C506" s="4" t="s">
        <v>1376</v>
      </c>
      <c r="D506" s="7"/>
      <c r="E506" s="7"/>
      <c r="F506" s="7"/>
      <c r="G506" s="5" t="s">
        <v>554</v>
      </c>
      <c r="H506" s="9"/>
      <c r="I506" s="5" t="s">
        <v>15</v>
      </c>
      <c r="J506" s="5" t="s">
        <v>568</v>
      </c>
      <c r="K506" s="1" t="s">
        <v>893</v>
      </c>
      <c r="L506" s="91">
        <v>42816</v>
      </c>
      <c r="M506" s="34">
        <v>1906.72</v>
      </c>
    </row>
    <row r="507" spans="1:13" ht="90" customHeight="1" x14ac:dyDescent="0.25">
      <c r="A507" s="21">
        <f>SUBTOTAL(103,$B$12:B507)</f>
        <v>310</v>
      </c>
      <c r="B507" s="5">
        <v>16024</v>
      </c>
      <c r="C507" s="4" t="s">
        <v>30</v>
      </c>
      <c r="D507" s="7"/>
      <c r="E507" s="7"/>
      <c r="F507" s="7"/>
      <c r="G507" s="5" t="s">
        <v>554</v>
      </c>
      <c r="H507" s="9"/>
      <c r="I507" s="5" t="s">
        <v>15</v>
      </c>
      <c r="J507" s="5" t="s">
        <v>1369</v>
      </c>
      <c r="K507" s="1" t="s">
        <v>893</v>
      </c>
      <c r="L507" s="91">
        <v>42816</v>
      </c>
      <c r="M507" s="34">
        <v>1906.71</v>
      </c>
    </row>
    <row r="508" spans="1:13" ht="75" hidden="1" customHeight="1" x14ac:dyDescent="0.3">
      <c r="A508" s="21"/>
      <c r="B508" s="5"/>
      <c r="C508" s="6"/>
      <c r="D508" s="7"/>
      <c r="E508" s="7"/>
      <c r="F508" s="7"/>
      <c r="G508" s="22"/>
      <c r="H508" s="8"/>
      <c r="I508" s="5"/>
      <c r="J508" s="5"/>
      <c r="K508" s="45"/>
      <c r="L508" s="92">
        <v>43927</v>
      </c>
      <c r="M508" s="23"/>
    </row>
    <row r="509" spans="1:13" ht="75" customHeight="1" x14ac:dyDescent="0.25">
      <c r="A509" s="21">
        <f>SUBTOTAL(103,$B$12:B509)</f>
        <v>311</v>
      </c>
      <c r="B509" s="5">
        <v>16026</v>
      </c>
      <c r="C509" s="4" t="s">
        <v>584</v>
      </c>
      <c r="D509" s="7"/>
      <c r="E509" s="7"/>
      <c r="F509" s="7"/>
      <c r="G509" s="5" t="s">
        <v>1343</v>
      </c>
      <c r="H509" s="9"/>
      <c r="I509" s="5" t="s">
        <v>15</v>
      </c>
      <c r="J509" s="5" t="s">
        <v>1472</v>
      </c>
      <c r="K509" s="1" t="s">
        <v>893</v>
      </c>
      <c r="L509" s="91">
        <v>42816</v>
      </c>
      <c r="M509" s="34">
        <v>1906.72</v>
      </c>
    </row>
    <row r="510" spans="1:13" ht="75" customHeight="1" x14ac:dyDescent="0.25">
      <c r="A510" s="21">
        <f>SUBTOTAL(103,$B$12:B510)</f>
        <v>312</v>
      </c>
      <c r="B510" s="5">
        <v>16027</v>
      </c>
      <c r="C510" s="4" t="s">
        <v>1376</v>
      </c>
      <c r="D510" s="7"/>
      <c r="E510" s="7"/>
      <c r="F510" s="7"/>
      <c r="G510" s="5" t="s">
        <v>554</v>
      </c>
      <c r="H510" s="9"/>
      <c r="I510" s="5" t="s">
        <v>15</v>
      </c>
      <c r="J510" s="5" t="s">
        <v>572</v>
      </c>
      <c r="K510" s="1" t="s">
        <v>893</v>
      </c>
      <c r="L510" s="91">
        <v>42816</v>
      </c>
      <c r="M510" s="34">
        <v>1906.72</v>
      </c>
    </row>
    <row r="511" spans="1:13" ht="45" x14ac:dyDescent="0.25">
      <c r="A511" s="21">
        <f>SUBTOTAL(103,$B$12:B511)</f>
        <v>313</v>
      </c>
      <c r="B511" s="5">
        <v>16028</v>
      </c>
      <c r="C511" s="4" t="s">
        <v>30</v>
      </c>
      <c r="D511" s="7"/>
      <c r="E511" s="7"/>
      <c r="F511" s="7"/>
      <c r="G511" s="5" t="s">
        <v>1361</v>
      </c>
      <c r="H511" s="9"/>
      <c r="I511" s="5" t="s">
        <v>15</v>
      </c>
      <c r="J511" s="5" t="s">
        <v>725</v>
      </c>
      <c r="K511" s="1" t="s">
        <v>893</v>
      </c>
      <c r="L511" s="91">
        <v>42816</v>
      </c>
      <c r="M511" s="34">
        <v>1906.72</v>
      </c>
    </row>
    <row r="512" spans="1:13" ht="60" customHeight="1" x14ac:dyDescent="0.25">
      <c r="A512" s="21">
        <f>SUBTOTAL(103,$B$12:B512)</f>
        <v>314</v>
      </c>
      <c r="B512" s="5">
        <v>16029</v>
      </c>
      <c r="C512" s="4" t="s">
        <v>30</v>
      </c>
      <c r="D512" s="7"/>
      <c r="E512" s="7"/>
      <c r="F512" s="7"/>
      <c r="G512" s="5" t="s">
        <v>1350</v>
      </c>
      <c r="H512" s="9"/>
      <c r="I512" s="5" t="s">
        <v>15</v>
      </c>
      <c r="J512" s="5" t="s">
        <v>64</v>
      </c>
      <c r="K512" s="1" t="s">
        <v>893</v>
      </c>
      <c r="L512" s="91">
        <v>42816</v>
      </c>
      <c r="M512" s="34">
        <v>1906.72</v>
      </c>
    </row>
    <row r="513" spans="1:13" ht="50.25" customHeight="1" x14ac:dyDescent="0.25">
      <c r="A513" s="21">
        <f>SUBTOTAL(103,$B$12:B513)</f>
        <v>315</v>
      </c>
      <c r="B513" s="5">
        <v>16030</v>
      </c>
      <c r="C513" s="4" t="s">
        <v>160</v>
      </c>
      <c r="D513" s="7"/>
      <c r="E513" s="7"/>
      <c r="F513" s="7"/>
      <c r="G513" s="5" t="s">
        <v>901</v>
      </c>
      <c r="H513" s="9"/>
      <c r="I513" s="5" t="s">
        <v>11</v>
      </c>
      <c r="J513" s="5" t="s">
        <v>239</v>
      </c>
      <c r="K513" s="1" t="s">
        <v>893</v>
      </c>
      <c r="L513" s="91">
        <v>42816</v>
      </c>
      <c r="M513" s="34">
        <v>2862</v>
      </c>
    </row>
    <row r="514" spans="1:13" ht="71.25" customHeight="1" x14ac:dyDescent="0.25">
      <c r="A514" s="21">
        <f>SUBTOTAL(103,$B$12:B514)</f>
        <v>316</v>
      </c>
      <c r="B514" s="5">
        <v>16031</v>
      </c>
      <c r="C514" s="4" t="s">
        <v>160</v>
      </c>
      <c r="D514" s="7"/>
      <c r="E514" s="7"/>
      <c r="F514" s="7"/>
      <c r="G514" s="5" t="s">
        <v>901</v>
      </c>
      <c r="H514" s="9"/>
      <c r="I514" s="5" t="s">
        <v>11</v>
      </c>
      <c r="J514" s="5" t="s">
        <v>239</v>
      </c>
      <c r="K514" s="1" t="s">
        <v>893</v>
      </c>
      <c r="L514" s="91">
        <v>42816</v>
      </c>
      <c r="M514" s="34">
        <v>2862</v>
      </c>
    </row>
    <row r="515" spans="1:13" ht="90" customHeight="1" x14ac:dyDescent="0.25">
      <c r="A515" s="21">
        <f>SUBTOTAL(103,$B$12:B515)</f>
        <v>317</v>
      </c>
      <c r="B515" s="5">
        <v>16032</v>
      </c>
      <c r="C515" s="4" t="s">
        <v>722</v>
      </c>
      <c r="D515" s="4"/>
      <c r="E515" s="4"/>
      <c r="F515" s="4"/>
      <c r="G515" s="5" t="s">
        <v>1360</v>
      </c>
      <c r="H515" s="2"/>
      <c r="I515" s="5" t="s">
        <v>15</v>
      </c>
      <c r="J515" s="5" t="s">
        <v>767</v>
      </c>
      <c r="K515" s="1" t="s">
        <v>893</v>
      </c>
      <c r="L515" s="91">
        <v>42816</v>
      </c>
      <c r="M515" s="34">
        <v>2543.38</v>
      </c>
    </row>
    <row r="516" spans="1:13" ht="90" customHeight="1" x14ac:dyDescent="0.25">
      <c r="A516" s="21">
        <f>SUBTOTAL(103,$B$12:B516)</f>
        <v>318</v>
      </c>
      <c r="B516" s="5">
        <v>16033</v>
      </c>
      <c r="C516" s="4" t="s">
        <v>44</v>
      </c>
      <c r="D516" s="7" t="s">
        <v>45</v>
      </c>
      <c r="E516" s="7"/>
      <c r="F516" s="7"/>
      <c r="G516" s="5" t="s">
        <v>168</v>
      </c>
      <c r="H516" s="9"/>
      <c r="I516" s="5" t="s">
        <v>15</v>
      </c>
      <c r="J516" s="5" t="s">
        <v>915</v>
      </c>
      <c r="K516" s="1" t="s">
        <v>893</v>
      </c>
      <c r="L516" s="91">
        <v>42816</v>
      </c>
      <c r="M516" s="34">
        <v>2543.38</v>
      </c>
    </row>
    <row r="517" spans="1:13" ht="75" customHeight="1" x14ac:dyDescent="0.25">
      <c r="A517" s="21">
        <f>SUBTOTAL(103,$B$12:B517)</f>
        <v>319</v>
      </c>
      <c r="B517" s="5">
        <v>16034</v>
      </c>
      <c r="C517" s="4" t="s">
        <v>722</v>
      </c>
      <c r="D517" s="7"/>
      <c r="E517" s="7"/>
      <c r="F517" s="7"/>
      <c r="G517" s="5" t="s">
        <v>1343</v>
      </c>
      <c r="H517" s="9"/>
      <c r="I517" s="5" t="s">
        <v>15</v>
      </c>
      <c r="J517" s="5" t="s">
        <v>716</v>
      </c>
      <c r="K517" s="1" t="s">
        <v>893</v>
      </c>
      <c r="L517" s="91">
        <v>42816</v>
      </c>
      <c r="M517" s="34">
        <v>2543.38</v>
      </c>
    </row>
    <row r="518" spans="1:13" ht="75" customHeight="1" x14ac:dyDescent="0.25">
      <c r="A518" s="21">
        <f>SUBTOTAL(103,$B$12:B518)</f>
        <v>320</v>
      </c>
      <c r="B518" s="5">
        <v>16035</v>
      </c>
      <c r="C518" s="4" t="s">
        <v>916</v>
      </c>
      <c r="D518" s="4"/>
      <c r="E518" s="4"/>
      <c r="F518" s="4"/>
      <c r="G518" s="5" t="s">
        <v>1358</v>
      </c>
      <c r="H518" s="2"/>
      <c r="I518" s="5" t="s">
        <v>15</v>
      </c>
      <c r="J518" s="5" t="s">
        <v>605</v>
      </c>
      <c r="K518" s="1" t="s">
        <v>893</v>
      </c>
      <c r="L518" s="91">
        <v>42816</v>
      </c>
      <c r="M518" s="34">
        <v>0</v>
      </c>
    </row>
    <row r="519" spans="1:13" ht="60" hidden="1" customHeight="1" x14ac:dyDescent="0.3">
      <c r="A519" s="21"/>
      <c r="B519" s="5"/>
      <c r="C519" s="6"/>
      <c r="D519" s="7"/>
      <c r="E519" s="7"/>
      <c r="F519" s="7"/>
      <c r="G519" s="22"/>
      <c r="H519" s="8"/>
      <c r="I519" s="5"/>
      <c r="J519" s="5"/>
      <c r="K519" s="51"/>
      <c r="L519" s="92">
        <v>44166</v>
      </c>
      <c r="M519" s="23"/>
    </row>
    <row r="520" spans="1:13" ht="112.5" customHeight="1" x14ac:dyDescent="0.25">
      <c r="A520" s="21">
        <f>SUBTOTAL(103,$B$12:B520)</f>
        <v>321</v>
      </c>
      <c r="B520" s="5">
        <v>16037</v>
      </c>
      <c r="C520" s="4" t="s">
        <v>611</v>
      </c>
      <c r="D520" s="7" t="s">
        <v>612</v>
      </c>
      <c r="E520" s="7"/>
      <c r="F520" s="7"/>
      <c r="G520" s="5" t="s">
        <v>1358</v>
      </c>
      <c r="H520" s="9"/>
      <c r="I520" s="5" t="s">
        <v>15</v>
      </c>
      <c r="J520" s="5" t="s">
        <v>605</v>
      </c>
      <c r="K520" s="1" t="s">
        <v>893</v>
      </c>
      <c r="L520" s="91">
        <v>42816</v>
      </c>
      <c r="M520" s="34">
        <v>811.52</v>
      </c>
    </row>
    <row r="521" spans="1:13" ht="56.25" customHeight="1" x14ac:dyDescent="0.25">
      <c r="A521" s="21">
        <f>SUBTOTAL(103,$B$12:B521)</f>
        <v>322</v>
      </c>
      <c r="B521" s="5">
        <v>16038</v>
      </c>
      <c r="C521" s="4" t="s">
        <v>611</v>
      </c>
      <c r="D521" s="4" t="s">
        <v>612</v>
      </c>
      <c r="E521" s="4"/>
      <c r="F521" s="4"/>
      <c r="G521" s="5" t="s">
        <v>1360</v>
      </c>
      <c r="H521" s="2"/>
      <c r="I521" s="5" t="s">
        <v>15</v>
      </c>
      <c r="J521" s="5" t="s">
        <v>767</v>
      </c>
      <c r="K521" s="1" t="s">
        <v>893</v>
      </c>
      <c r="L521" s="91">
        <v>42816</v>
      </c>
      <c r="M521" s="34">
        <v>811.52</v>
      </c>
    </row>
    <row r="522" spans="1:13" ht="56.25" customHeight="1" x14ac:dyDescent="0.25">
      <c r="A522" s="21">
        <f>SUBTOTAL(103,$B$12:B522)</f>
        <v>323</v>
      </c>
      <c r="B522" s="5">
        <v>16220</v>
      </c>
      <c r="C522" s="4" t="s">
        <v>1372</v>
      </c>
      <c r="D522" s="7"/>
      <c r="E522" s="7"/>
      <c r="F522" s="7"/>
      <c r="G522" s="5" t="s">
        <v>1362</v>
      </c>
      <c r="H522" s="9"/>
      <c r="I522" s="5" t="s">
        <v>15</v>
      </c>
      <c r="J522" s="5" t="s">
        <v>1431</v>
      </c>
      <c r="K522" s="1" t="s">
        <v>893</v>
      </c>
      <c r="L522" s="91">
        <v>42818</v>
      </c>
      <c r="M522" s="34">
        <v>793.99</v>
      </c>
    </row>
    <row r="523" spans="1:13" ht="42.75" customHeight="1" x14ac:dyDescent="0.25">
      <c r="A523" s="21">
        <f>SUBTOTAL(103,$B$12:B523)</f>
        <v>324</v>
      </c>
      <c r="B523" s="5">
        <v>16221</v>
      </c>
      <c r="C523" s="4" t="s">
        <v>845</v>
      </c>
      <c r="D523" s="7" t="s">
        <v>846</v>
      </c>
      <c r="E523" s="7"/>
      <c r="F523" s="7"/>
      <c r="G523" s="5" t="s">
        <v>829</v>
      </c>
      <c r="H523" s="9"/>
      <c r="I523" s="5" t="s">
        <v>15</v>
      </c>
      <c r="J523" s="5" t="s">
        <v>1477</v>
      </c>
      <c r="K523" s="1" t="s">
        <v>893</v>
      </c>
      <c r="L523" s="91">
        <v>42818</v>
      </c>
      <c r="M523" s="34">
        <v>2603.6</v>
      </c>
    </row>
    <row r="524" spans="1:13" ht="56.25" customHeight="1" x14ac:dyDescent="0.25">
      <c r="A524" s="21">
        <f>SUBTOTAL(103,$B$12:B524)</f>
        <v>325</v>
      </c>
      <c r="B524" s="5">
        <v>16222</v>
      </c>
      <c r="C524" s="4" t="s">
        <v>61</v>
      </c>
      <c r="D524" s="7" t="s">
        <v>62</v>
      </c>
      <c r="E524" s="7"/>
      <c r="F524" s="7"/>
      <c r="G524" s="5" t="s">
        <v>1356</v>
      </c>
      <c r="H524" s="9"/>
      <c r="I524" s="5" t="s">
        <v>15</v>
      </c>
      <c r="J524" s="5" t="s">
        <v>921</v>
      </c>
      <c r="K524" s="1" t="s">
        <v>893</v>
      </c>
      <c r="L524" s="91">
        <v>42818</v>
      </c>
      <c r="M524" s="34">
        <v>1102.95</v>
      </c>
    </row>
    <row r="525" spans="1:13" ht="60" customHeight="1" x14ac:dyDescent="0.25">
      <c r="A525" s="21">
        <f>SUBTOTAL(103,$B$12:B525)</f>
        <v>326</v>
      </c>
      <c r="B525" s="5">
        <v>16223</v>
      </c>
      <c r="C525" s="4" t="s">
        <v>700</v>
      </c>
      <c r="D525" s="7"/>
      <c r="E525" s="7"/>
      <c r="F525" s="7"/>
      <c r="G525" s="5" t="s">
        <v>1343</v>
      </c>
      <c r="H525" s="9"/>
      <c r="I525" s="5" t="s">
        <v>15</v>
      </c>
      <c r="J525" s="5" t="s">
        <v>1472</v>
      </c>
      <c r="K525" s="1" t="s">
        <v>893</v>
      </c>
      <c r="L525" s="91">
        <v>42818</v>
      </c>
      <c r="M525" s="34">
        <v>44.07</v>
      </c>
    </row>
    <row r="526" spans="1:13" ht="42" customHeight="1" x14ac:dyDescent="0.25">
      <c r="A526" s="21">
        <f>SUBTOTAL(103,$B$12:B526)</f>
        <v>327</v>
      </c>
      <c r="B526" s="5">
        <v>16226</v>
      </c>
      <c r="C526" s="4" t="s">
        <v>1441</v>
      </c>
      <c r="D526" s="4"/>
      <c r="E526" s="4"/>
      <c r="F526" s="4"/>
      <c r="G526" s="5" t="s">
        <v>280</v>
      </c>
      <c r="H526" s="2"/>
      <c r="I526" s="5" t="s">
        <v>15</v>
      </c>
      <c r="J526" s="5" t="s">
        <v>895</v>
      </c>
      <c r="K526" s="1" t="s">
        <v>893</v>
      </c>
      <c r="L526" s="91">
        <v>42818</v>
      </c>
      <c r="M526" s="34">
        <v>462.97</v>
      </c>
    </row>
    <row r="527" spans="1:13" ht="56.25" customHeight="1" x14ac:dyDescent="0.25">
      <c r="A527" s="21">
        <f>SUBTOTAL(103,$B$12:B527)</f>
        <v>328</v>
      </c>
      <c r="B527" s="5">
        <v>16227</v>
      </c>
      <c r="C527" s="4" t="s">
        <v>108</v>
      </c>
      <c r="D527" s="7" t="s">
        <v>109</v>
      </c>
      <c r="E527" s="7">
        <v>32</v>
      </c>
      <c r="F527" s="7"/>
      <c r="G527" s="5" t="s">
        <v>901</v>
      </c>
      <c r="H527" s="9"/>
      <c r="I527" s="5" t="s">
        <v>15</v>
      </c>
      <c r="J527" s="5" t="s">
        <v>239</v>
      </c>
      <c r="K527" s="1" t="s">
        <v>893</v>
      </c>
      <c r="L527" s="91">
        <v>42818</v>
      </c>
      <c r="M527" s="34">
        <v>318</v>
      </c>
    </row>
    <row r="528" spans="1:13" ht="60" customHeight="1" x14ac:dyDescent="0.25">
      <c r="A528" s="21">
        <f>SUBTOTAL(103,$B$12:B528)</f>
        <v>329</v>
      </c>
      <c r="B528" s="5">
        <v>16228</v>
      </c>
      <c r="C528" s="76" t="s">
        <v>863</v>
      </c>
      <c r="D528" s="4" t="s">
        <v>21</v>
      </c>
      <c r="E528" s="4" t="s">
        <v>864</v>
      </c>
      <c r="F528" s="4" t="s">
        <v>865</v>
      </c>
      <c r="G528" s="5" t="s">
        <v>901</v>
      </c>
      <c r="H528" t="s">
        <v>1368</v>
      </c>
      <c r="I528" s="5" t="s">
        <v>11</v>
      </c>
      <c r="J528" s="5" t="s">
        <v>239</v>
      </c>
      <c r="K528" s="2" t="s">
        <v>893</v>
      </c>
      <c r="L528" s="91">
        <v>42919</v>
      </c>
      <c r="M528" s="25">
        <v>0</v>
      </c>
    </row>
    <row r="529" spans="1:13" ht="56.25" customHeight="1" x14ac:dyDescent="0.25">
      <c r="A529" s="21">
        <f>SUBTOTAL(103,$B$12:B529)</f>
        <v>330</v>
      </c>
      <c r="B529" s="5">
        <v>16229</v>
      </c>
      <c r="C529" s="4" t="s">
        <v>107</v>
      </c>
      <c r="D529" s="7"/>
      <c r="E529" s="7"/>
      <c r="F529" s="7"/>
      <c r="G529" s="5" t="s">
        <v>901</v>
      </c>
      <c r="H529" s="9"/>
      <c r="I529" s="5" t="s">
        <v>15</v>
      </c>
      <c r="J529" s="5" t="s">
        <v>239</v>
      </c>
      <c r="K529" s="1" t="s">
        <v>893</v>
      </c>
      <c r="L529" s="91">
        <v>42812</v>
      </c>
      <c r="M529" s="34">
        <v>3752.4</v>
      </c>
    </row>
    <row r="530" spans="1:13" ht="75" customHeight="1" x14ac:dyDescent="0.25">
      <c r="A530" s="21">
        <f>SUBTOTAL(103,$B$12:B530)</f>
        <v>331</v>
      </c>
      <c r="B530" s="5">
        <v>16230</v>
      </c>
      <c r="C530" s="4" t="s">
        <v>697</v>
      </c>
      <c r="D530" s="7" t="s">
        <v>698</v>
      </c>
      <c r="E530" s="7" t="s">
        <v>699</v>
      </c>
      <c r="F530" s="7"/>
      <c r="G530" s="5" t="s">
        <v>1343</v>
      </c>
      <c r="H530" s="9"/>
      <c r="I530" s="5" t="s">
        <v>15</v>
      </c>
      <c r="J530" s="5" t="s">
        <v>1472</v>
      </c>
      <c r="K530" s="1" t="s">
        <v>893</v>
      </c>
      <c r="L530" s="91">
        <v>42812</v>
      </c>
      <c r="M530" s="34">
        <v>5088</v>
      </c>
    </row>
    <row r="531" spans="1:13" ht="84.75" hidden="1" customHeight="1" x14ac:dyDescent="0.3">
      <c r="A531" s="21"/>
      <c r="B531" s="5"/>
      <c r="C531" s="6"/>
      <c r="D531" s="7"/>
      <c r="E531" s="7"/>
      <c r="F531" s="7"/>
      <c r="G531" s="22"/>
      <c r="H531" s="8"/>
      <c r="I531" s="5"/>
      <c r="J531" s="5"/>
      <c r="K531" s="51"/>
      <c r="L531" s="92">
        <v>44204</v>
      </c>
      <c r="M531" s="23"/>
    </row>
    <row r="532" spans="1:13" ht="75" customHeight="1" x14ac:dyDescent="0.25">
      <c r="A532" s="21">
        <f>SUBTOTAL(103,$B$12:B532)</f>
        <v>332</v>
      </c>
      <c r="B532" s="5">
        <v>16269</v>
      </c>
      <c r="C532" s="4" t="s">
        <v>816</v>
      </c>
      <c r="D532" s="7"/>
      <c r="E532" s="7"/>
      <c r="F532" s="7"/>
      <c r="G532" s="5" t="s">
        <v>825</v>
      </c>
      <c r="H532" s="9"/>
      <c r="I532" s="5" t="s">
        <v>15</v>
      </c>
      <c r="J532" s="5" t="s">
        <v>1349</v>
      </c>
      <c r="K532" s="1" t="s">
        <v>893</v>
      </c>
      <c r="L532" s="91">
        <v>43602</v>
      </c>
      <c r="M532" s="34">
        <v>64</v>
      </c>
    </row>
    <row r="533" spans="1:13" ht="60" customHeight="1" x14ac:dyDescent="0.25">
      <c r="A533" s="21">
        <f>SUBTOTAL(103,$B$12:B533)</f>
        <v>333</v>
      </c>
      <c r="B533" s="5">
        <v>16272</v>
      </c>
      <c r="C533" s="4" t="s">
        <v>817</v>
      </c>
      <c r="D533" s="7"/>
      <c r="E533" s="7"/>
      <c r="F533" s="7"/>
      <c r="G533" s="5" t="s">
        <v>825</v>
      </c>
      <c r="H533" s="9" t="s">
        <v>1421</v>
      </c>
      <c r="I533" s="5" t="s">
        <v>15</v>
      </c>
      <c r="J533" s="5" t="s">
        <v>1349</v>
      </c>
      <c r="K533" s="1" t="s">
        <v>893</v>
      </c>
      <c r="L533" s="91">
        <v>43603</v>
      </c>
      <c r="M533" s="34">
        <v>329.4</v>
      </c>
    </row>
    <row r="534" spans="1:13" ht="43.5" customHeight="1" x14ac:dyDescent="0.25">
      <c r="A534" s="21">
        <f>SUBTOTAL(103,$B$12:B534)</f>
        <v>334</v>
      </c>
      <c r="B534" s="5">
        <v>16273</v>
      </c>
      <c r="C534" s="4" t="s">
        <v>817</v>
      </c>
      <c r="D534" s="7"/>
      <c r="E534" s="7"/>
      <c r="F534" s="7"/>
      <c r="G534" s="5" t="s">
        <v>825</v>
      </c>
      <c r="H534" s="9"/>
      <c r="I534" s="5" t="s">
        <v>15</v>
      </c>
      <c r="J534" s="5" t="s">
        <v>1349</v>
      </c>
      <c r="K534" s="1" t="s">
        <v>893</v>
      </c>
      <c r="L534" s="91">
        <v>43603</v>
      </c>
      <c r="M534" s="34">
        <v>329.4</v>
      </c>
    </row>
    <row r="535" spans="1:13" ht="45" customHeight="1" x14ac:dyDescent="0.25">
      <c r="A535" s="21">
        <f>SUBTOTAL(103,$B$12:B535)</f>
        <v>335</v>
      </c>
      <c r="B535" s="5">
        <v>16274</v>
      </c>
      <c r="C535" s="4" t="s">
        <v>1420</v>
      </c>
      <c r="D535" s="7"/>
      <c r="E535" s="7"/>
      <c r="F535" s="7"/>
      <c r="G535" s="5" t="s">
        <v>825</v>
      </c>
      <c r="H535" s="9"/>
      <c r="I535" s="5" t="s">
        <v>15</v>
      </c>
      <c r="J535" s="5" t="s">
        <v>1349</v>
      </c>
      <c r="K535" s="1" t="s">
        <v>893</v>
      </c>
      <c r="L535" s="91">
        <v>43604</v>
      </c>
      <c r="M535" s="34">
        <v>72</v>
      </c>
    </row>
    <row r="536" spans="1:13" ht="130.5" hidden="1" customHeight="1" x14ac:dyDescent="0.3">
      <c r="A536" s="21"/>
      <c r="B536" s="5"/>
      <c r="C536" s="6"/>
      <c r="D536" s="7"/>
      <c r="E536" s="7"/>
      <c r="F536" s="7"/>
      <c r="G536" s="22"/>
      <c r="H536" s="8"/>
      <c r="I536" s="5"/>
      <c r="J536" s="5"/>
      <c r="K536" s="51"/>
      <c r="L536" s="92">
        <v>44211</v>
      </c>
      <c r="M536" s="23"/>
    </row>
    <row r="537" spans="1:13" ht="101.25" customHeight="1" x14ac:dyDescent="0.25">
      <c r="A537" s="21">
        <f>SUBTOTAL(103,$B$12:B537)</f>
        <v>336</v>
      </c>
      <c r="B537" s="5">
        <v>16276</v>
      </c>
      <c r="C537" s="4" t="s">
        <v>635</v>
      </c>
      <c r="D537" s="4"/>
      <c r="E537" s="4"/>
      <c r="F537" s="4"/>
      <c r="G537" s="5" t="s">
        <v>625</v>
      </c>
      <c r="H537" s="2"/>
      <c r="I537" s="5" t="s">
        <v>15</v>
      </c>
      <c r="J537" s="5" t="s">
        <v>627</v>
      </c>
      <c r="K537" s="1" t="s">
        <v>893</v>
      </c>
      <c r="L537" s="91">
        <v>43607</v>
      </c>
      <c r="M537" s="34">
        <v>1500</v>
      </c>
    </row>
    <row r="538" spans="1:13" ht="99" customHeight="1" x14ac:dyDescent="0.25">
      <c r="A538" s="21">
        <f>SUBTOTAL(103,$B$12:B538)</f>
        <v>337</v>
      </c>
      <c r="B538" s="5">
        <v>16277</v>
      </c>
      <c r="C538" s="4" t="s">
        <v>591</v>
      </c>
      <c r="D538" s="7"/>
      <c r="E538" s="7"/>
      <c r="F538" s="7"/>
      <c r="G538" s="5" t="s">
        <v>581</v>
      </c>
      <c r="H538" s="9"/>
      <c r="I538" s="5" t="s">
        <v>15</v>
      </c>
      <c r="J538" s="5" t="s">
        <v>583</v>
      </c>
      <c r="K538" s="1" t="s">
        <v>893</v>
      </c>
      <c r="L538" s="91">
        <v>43607</v>
      </c>
      <c r="M538" s="34">
        <v>318</v>
      </c>
    </row>
    <row r="539" spans="1:13" ht="60" customHeight="1" x14ac:dyDescent="0.25">
      <c r="A539" s="21">
        <f>SUBTOTAL(103,$B$12:B539)</f>
        <v>338</v>
      </c>
      <c r="B539" s="5">
        <v>16278</v>
      </c>
      <c r="C539" s="4" t="s">
        <v>591</v>
      </c>
      <c r="D539" s="7"/>
      <c r="E539" s="7"/>
      <c r="F539" s="7"/>
      <c r="G539" s="5" t="s">
        <v>581</v>
      </c>
      <c r="H539" s="9"/>
      <c r="I539" s="5" t="s">
        <v>15</v>
      </c>
      <c r="J539" s="5" t="s">
        <v>583</v>
      </c>
      <c r="K539" s="1" t="s">
        <v>893</v>
      </c>
      <c r="L539" s="91">
        <v>43607</v>
      </c>
      <c r="M539" s="34">
        <v>318</v>
      </c>
    </row>
    <row r="540" spans="1:13" ht="60" customHeight="1" x14ac:dyDescent="0.25">
      <c r="A540" s="21">
        <f>SUBTOTAL(103,$B$12:B540)</f>
        <v>339</v>
      </c>
      <c r="B540" s="5">
        <v>16279</v>
      </c>
      <c r="C540" s="4" t="s">
        <v>591</v>
      </c>
      <c r="D540" s="7"/>
      <c r="E540" s="7"/>
      <c r="F540" s="7"/>
      <c r="G540" s="5" t="s">
        <v>581</v>
      </c>
      <c r="H540" s="9"/>
      <c r="I540" s="5" t="s">
        <v>15</v>
      </c>
      <c r="J540" s="5" t="s">
        <v>583</v>
      </c>
      <c r="K540" s="1" t="s">
        <v>893</v>
      </c>
      <c r="L540" s="91">
        <v>43607</v>
      </c>
      <c r="M540" s="34">
        <v>318</v>
      </c>
    </row>
    <row r="541" spans="1:13" ht="39" customHeight="1" x14ac:dyDescent="0.25">
      <c r="A541" s="21">
        <f>SUBTOTAL(103,$B$12:B541)</f>
        <v>340</v>
      </c>
      <c r="B541" s="5">
        <v>16280</v>
      </c>
      <c r="C541" s="4" t="s">
        <v>591</v>
      </c>
      <c r="D541" s="7"/>
      <c r="E541" s="7"/>
      <c r="F541" s="7"/>
      <c r="G541" s="5" t="s">
        <v>581</v>
      </c>
      <c r="H541" s="9"/>
      <c r="I541" s="5" t="s">
        <v>15</v>
      </c>
      <c r="J541" s="5" t="s">
        <v>583</v>
      </c>
      <c r="K541" s="1" t="s">
        <v>893</v>
      </c>
      <c r="L541" s="91">
        <v>43607</v>
      </c>
      <c r="M541" s="34">
        <v>318</v>
      </c>
    </row>
    <row r="542" spans="1:13" ht="45" hidden="1" customHeight="1" x14ac:dyDescent="0.3">
      <c r="A542" s="21"/>
      <c r="B542" s="5"/>
      <c r="C542" s="6"/>
      <c r="D542" s="7"/>
      <c r="E542" s="7"/>
      <c r="F542" s="7"/>
      <c r="G542" s="22"/>
      <c r="H542" s="8"/>
      <c r="I542" s="5"/>
      <c r="J542" s="5"/>
      <c r="K542" s="80"/>
      <c r="L542" s="92">
        <v>44299</v>
      </c>
      <c r="M542" s="23"/>
    </row>
    <row r="543" spans="1:13" ht="45" hidden="1" customHeight="1" x14ac:dyDescent="0.3">
      <c r="A543" s="21"/>
      <c r="B543" s="5"/>
      <c r="C543" s="6"/>
      <c r="D543" s="7"/>
      <c r="E543" s="7"/>
      <c r="F543" s="7"/>
      <c r="G543" s="22"/>
      <c r="H543" s="8"/>
      <c r="I543" s="5"/>
      <c r="J543" s="5"/>
      <c r="K543" s="80"/>
      <c r="L543" s="92">
        <v>44320</v>
      </c>
      <c r="M543" s="23"/>
    </row>
    <row r="544" spans="1:13" ht="45" hidden="1" customHeight="1" x14ac:dyDescent="0.3">
      <c r="A544" s="21"/>
      <c r="B544" s="5"/>
      <c r="C544" s="6"/>
      <c r="D544" s="7"/>
      <c r="E544" s="7"/>
      <c r="F544" s="7"/>
      <c r="G544" s="22"/>
      <c r="H544" s="8"/>
      <c r="I544" s="5"/>
      <c r="J544" s="5"/>
      <c r="K544" s="80"/>
      <c r="L544" s="92">
        <v>44340</v>
      </c>
      <c r="M544" s="23"/>
    </row>
    <row r="545" spans="1:13" ht="42" customHeight="1" x14ac:dyDescent="0.25">
      <c r="A545" s="21">
        <f>SUBTOTAL(103,$B$12:B545)</f>
        <v>341</v>
      </c>
      <c r="B545" s="5">
        <v>16286</v>
      </c>
      <c r="C545" s="4" t="s">
        <v>847</v>
      </c>
      <c r="D545" s="7"/>
      <c r="E545" s="7"/>
      <c r="F545" s="7"/>
      <c r="G545" s="5" t="s">
        <v>829</v>
      </c>
      <c r="H545" s="9"/>
      <c r="I545" s="5" t="s">
        <v>15</v>
      </c>
      <c r="J545" s="5" t="s">
        <v>1477</v>
      </c>
      <c r="K545" s="1" t="s">
        <v>893</v>
      </c>
      <c r="L545" s="91">
        <v>43606</v>
      </c>
      <c r="M545" s="34">
        <v>462.97</v>
      </c>
    </row>
    <row r="546" spans="1:13" ht="46.5" customHeight="1" x14ac:dyDescent="0.25">
      <c r="A546" s="21">
        <f>SUBTOTAL(103,$B$12:B546)</f>
        <v>342</v>
      </c>
      <c r="B546" s="5">
        <v>16287</v>
      </c>
      <c r="C546" s="4" t="s">
        <v>848</v>
      </c>
      <c r="D546" s="7"/>
      <c r="E546" s="7"/>
      <c r="F546" s="7"/>
      <c r="G546" s="5" t="s">
        <v>829</v>
      </c>
      <c r="H546" s="9"/>
      <c r="I546" s="5" t="s">
        <v>15</v>
      </c>
      <c r="J546" s="5" t="s">
        <v>1477</v>
      </c>
      <c r="K546" s="1" t="s">
        <v>893</v>
      </c>
      <c r="L546" s="91">
        <v>42881</v>
      </c>
      <c r="M546" s="34">
        <v>72</v>
      </c>
    </row>
    <row r="547" spans="1:13" ht="60" customHeight="1" x14ac:dyDescent="0.25">
      <c r="A547" s="21">
        <f>SUBTOTAL(103,$B$12:B547)</f>
        <v>343</v>
      </c>
      <c r="B547" s="5">
        <v>16288</v>
      </c>
      <c r="C547" s="4" t="s">
        <v>849</v>
      </c>
      <c r="D547" s="7"/>
      <c r="E547" s="7"/>
      <c r="F547" s="7"/>
      <c r="G547" s="5" t="s">
        <v>829</v>
      </c>
      <c r="H547" s="9"/>
      <c r="I547" s="5" t="s">
        <v>15</v>
      </c>
      <c r="J547" s="5" t="s">
        <v>1477</v>
      </c>
      <c r="K547" s="1" t="s">
        <v>893</v>
      </c>
      <c r="L547" s="91">
        <v>42885</v>
      </c>
      <c r="M547" s="34">
        <v>90</v>
      </c>
    </row>
    <row r="548" spans="1:13" ht="75" customHeight="1" x14ac:dyDescent="0.25">
      <c r="A548" s="21">
        <f>SUBTOTAL(103,$B$12:B548)</f>
        <v>344</v>
      </c>
      <c r="B548" s="5">
        <v>16289</v>
      </c>
      <c r="C548" s="4" t="s">
        <v>850</v>
      </c>
      <c r="D548" s="7"/>
      <c r="E548" s="7"/>
      <c r="F548" s="7"/>
      <c r="G548" s="5" t="s">
        <v>829</v>
      </c>
      <c r="H548" s="9"/>
      <c r="I548" s="5" t="s">
        <v>15</v>
      </c>
      <c r="J548" s="5" t="s">
        <v>1477</v>
      </c>
      <c r="K548" s="1" t="s">
        <v>893</v>
      </c>
      <c r="L548" s="91">
        <v>42886</v>
      </c>
      <c r="M548" s="34">
        <v>1130.8</v>
      </c>
    </row>
    <row r="549" spans="1:13" ht="75" customHeight="1" x14ac:dyDescent="0.25">
      <c r="A549" s="21">
        <f>SUBTOTAL(103,$B$12:B549)</f>
        <v>345</v>
      </c>
      <c r="B549" s="5">
        <v>16290</v>
      </c>
      <c r="C549" s="4" t="s">
        <v>851</v>
      </c>
      <c r="D549" s="7"/>
      <c r="E549" s="7"/>
      <c r="F549" s="7"/>
      <c r="G549" s="5" t="s">
        <v>829</v>
      </c>
      <c r="H549" s="9"/>
      <c r="I549" s="5" t="s">
        <v>15</v>
      </c>
      <c r="J549" s="5" t="s">
        <v>1477</v>
      </c>
      <c r="K549" s="1" t="s">
        <v>893</v>
      </c>
      <c r="L549" s="91">
        <v>42886</v>
      </c>
      <c r="M549" s="34">
        <v>231.92</v>
      </c>
    </row>
    <row r="550" spans="1:13" ht="60" customHeight="1" x14ac:dyDescent="0.25">
      <c r="A550" s="21">
        <f>SUBTOTAL(103,$B$12:B550)</f>
        <v>346</v>
      </c>
      <c r="B550" s="5">
        <v>16292</v>
      </c>
      <c r="C550" s="4" t="s">
        <v>764</v>
      </c>
      <c r="D550" s="4"/>
      <c r="E550" s="4"/>
      <c r="F550" s="4"/>
      <c r="G550" s="5" t="s">
        <v>1360</v>
      </c>
      <c r="H550" s="2"/>
      <c r="I550" s="5" t="s">
        <v>15</v>
      </c>
      <c r="J550" s="5" t="s">
        <v>762</v>
      </c>
      <c r="K550" s="1" t="s">
        <v>893</v>
      </c>
      <c r="L550" s="91">
        <v>42870</v>
      </c>
      <c r="M550" s="34">
        <v>0</v>
      </c>
    </row>
    <row r="551" spans="1:13" ht="36" customHeight="1" x14ac:dyDescent="0.25">
      <c r="A551" s="21">
        <f>SUBTOTAL(103,$B$12:B551)</f>
        <v>347</v>
      </c>
      <c r="B551" s="5">
        <v>16295</v>
      </c>
      <c r="C551" s="4" t="s">
        <v>772</v>
      </c>
      <c r="D551" s="4"/>
      <c r="E551" s="4"/>
      <c r="F551" s="4"/>
      <c r="G551" s="5" t="s">
        <v>1360</v>
      </c>
      <c r="H551" s="2"/>
      <c r="I551" s="5" t="s">
        <v>15</v>
      </c>
      <c r="J551" s="5" t="s">
        <v>347</v>
      </c>
      <c r="K551" s="1" t="s">
        <v>893</v>
      </c>
      <c r="L551" s="91">
        <v>42895</v>
      </c>
      <c r="M551" s="34">
        <v>2100</v>
      </c>
    </row>
    <row r="552" spans="1:13" ht="54" customHeight="1" x14ac:dyDescent="0.25">
      <c r="A552" s="21">
        <f>SUBTOTAL(103,$B$12:B552)</f>
        <v>348</v>
      </c>
      <c r="B552" s="5">
        <v>16296</v>
      </c>
      <c r="C552" s="4" t="s">
        <v>1054</v>
      </c>
      <c r="D552" s="4" t="s">
        <v>13</v>
      </c>
      <c r="E552" s="4" t="s">
        <v>12</v>
      </c>
      <c r="F552" s="4" t="s">
        <v>799</v>
      </c>
      <c r="G552" s="5" t="s">
        <v>1360</v>
      </c>
      <c r="H552" s="2"/>
      <c r="I552" s="5" t="s">
        <v>15</v>
      </c>
      <c r="J552" s="5" t="s">
        <v>305</v>
      </c>
      <c r="K552" s="1" t="s">
        <v>893</v>
      </c>
      <c r="L552" s="91">
        <v>42895</v>
      </c>
      <c r="M552" s="34">
        <v>200</v>
      </c>
    </row>
    <row r="553" spans="1:13" ht="95.25" customHeight="1" x14ac:dyDescent="0.25">
      <c r="A553" s="21">
        <f>SUBTOTAL(103,$B$12:B553)</f>
        <v>349</v>
      </c>
      <c r="B553" s="5">
        <v>16297</v>
      </c>
      <c r="C553" s="4" t="s">
        <v>599</v>
      </c>
      <c r="D553" s="7"/>
      <c r="E553" s="7"/>
      <c r="F553" s="7"/>
      <c r="G553" s="5" t="s">
        <v>1358</v>
      </c>
      <c r="H553" s="9"/>
      <c r="I553" s="5" t="s">
        <v>15</v>
      </c>
      <c r="J553" s="5" t="s">
        <v>1486</v>
      </c>
      <c r="K553" s="1" t="s">
        <v>893</v>
      </c>
      <c r="L553" s="91">
        <v>42856</v>
      </c>
      <c r="M553" s="34">
        <v>51.2</v>
      </c>
    </row>
    <row r="554" spans="1:13" ht="67.5" hidden="1" customHeight="1" x14ac:dyDescent="0.25">
      <c r="A554" s="21"/>
      <c r="B554" s="5"/>
      <c r="C554" s="6"/>
      <c r="D554" s="4"/>
      <c r="E554" s="4"/>
      <c r="F554" s="4"/>
      <c r="G554" s="5"/>
      <c r="H554"/>
      <c r="I554" s="5"/>
      <c r="J554" s="5"/>
      <c r="K554" s="45"/>
      <c r="L554" s="92">
        <v>44516</v>
      </c>
      <c r="M554" s="25"/>
    </row>
    <row r="555" spans="1:13" ht="75" hidden="1" customHeight="1" x14ac:dyDescent="0.3">
      <c r="A555" s="21"/>
      <c r="B555" s="5"/>
      <c r="C555" s="6"/>
      <c r="D555" s="7"/>
      <c r="E555" s="7"/>
      <c r="F555" s="7"/>
      <c r="G555" s="5"/>
      <c r="H555" s="8"/>
      <c r="I555" s="5"/>
      <c r="J555" s="5"/>
      <c r="K555" s="45"/>
      <c r="L555" s="92">
        <v>44589</v>
      </c>
      <c r="M555" s="23"/>
    </row>
    <row r="556" spans="1:13" ht="75" hidden="1" customHeight="1" x14ac:dyDescent="0.3">
      <c r="A556" s="21"/>
      <c r="B556" s="5"/>
      <c r="C556" s="6"/>
      <c r="D556" s="7"/>
      <c r="E556" s="7"/>
      <c r="F556" s="7"/>
      <c r="G556" s="5"/>
      <c r="H556" s="8"/>
      <c r="I556" s="5"/>
      <c r="J556" s="5"/>
      <c r="K556" s="45"/>
      <c r="L556" s="92">
        <v>44497</v>
      </c>
      <c r="M556" s="23"/>
    </row>
    <row r="557" spans="1:13" ht="107.25" hidden="1" customHeight="1" x14ac:dyDescent="0.3">
      <c r="A557" s="21"/>
      <c r="B557" s="5"/>
      <c r="C557" s="6"/>
      <c r="D557" s="7"/>
      <c r="E557" s="7"/>
      <c r="F557" s="7"/>
      <c r="G557" s="5"/>
      <c r="H557" s="8"/>
      <c r="I557" s="5"/>
      <c r="J557" s="5"/>
      <c r="K557" s="51"/>
      <c r="L557" s="92">
        <v>44958</v>
      </c>
      <c r="M557" s="23"/>
    </row>
    <row r="558" spans="1:13" ht="60" customHeight="1" x14ac:dyDescent="0.25">
      <c r="A558" s="21">
        <f>SUBTOTAL(103,$B$12:B558)</f>
        <v>350</v>
      </c>
      <c r="B558" s="5">
        <v>16319</v>
      </c>
      <c r="C558" s="4" t="s">
        <v>826</v>
      </c>
      <c r="D558" s="7"/>
      <c r="E558" s="7"/>
      <c r="F558" s="7"/>
      <c r="G558" s="5" t="s">
        <v>825</v>
      </c>
      <c r="H558" s="9"/>
      <c r="I558" s="5" t="s">
        <v>15</v>
      </c>
      <c r="J558" s="5" t="s">
        <v>1349</v>
      </c>
      <c r="K558" s="1" t="s">
        <v>893</v>
      </c>
      <c r="L558" s="91">
        <v>42907</v>
      </c>
      <c r="M558" s="36">
        <v>972</v>
      </c>
    </row>
    <row r="559" spans="1:13" ht="60" hidden="1" customHeight="1" x14ac:dyDescent="0.25">
      <c r="A559" s="21"/>
      <c r="B559" s="5"/>
      <c r="C559" s="6"/>
      <c r="D559" s="4"/>
      <c r="E559" s="4"/>
      <c r="F559" s="4"/>
      <c r="G559" s="22"/>
      <c r="H559"/>
      <c r="I559" s="5"/>
      <c r="J559" s="5"/>
      <c r="K559" s="45"/>
      <c r="L559" s="92">
        <v>45112</v>
      </c>
      <c r="M559" s="25"/>
    </row>
    <row r="560" spans="1:13" ht="60" hidden="1" customHeight="1" x14ac:dyDescent="0.25">
      <c r="A560" s="21"/>
      <c r="B560" s="5"/>
      <c r="C560" s="7"/>
      <c r="D560" s="7"/>
      <c r="E560" s="7"/>
      <c r="F560" s="7"/>
      <c r="G560" s="5"/>
      <c r="H560" s="9"/>
      <c r="I560" s="5"/>
      <c r="J560" s="5"/>
      <c r="K560" s="46"/>
      <c r="L560" s="92">
        <v>45001</v>
      </c>
      <c r="M560" s="34"/>
    </row>
    <row r="561" spans="1:13" ht="37.5" hidden="1" customHeight="1" x14ac:dyDescent="0.25">
      <c r="A561" s="21"/>
      <c r="B561" s="5"/>
      <c r="C561" s="7"/>
      <c r="D561" s="7"/>
      <c r="E561" s="7"/>
      <c r="F561" s="7"/>
      <c r="G561" s="5"/>
      <c r="H561" s="9"/>
      <c r="I561" s="5"/>
      <c r="J561" s="5"/>
      <c r="K561" s="46"/>
      <c r="L561" s="92">
        <v>45001</v>
      </c>
      <c r="M561" s="34"/>
    </row>
    <row r="562" spans="1:13" ht="45" hidden="1" customHeight="1" x14ac:dyDescent="0.25">
      <c r="A562" s="21"/>
      <c r="B562" s="5"/>
      <c r="C562" s="7"/>
      <c r="D562" s="7"/>
      <c r="E562" s="7"/>
      <c r="F562" s="7"/>
      <c r="G562" s="5"/>
      <c r="H562" s="9"/>
      <c r="I562" s="5"/>
      <c r="J562" s="5"/>
      <c r="K562" s="46"/>
      <c r="L562" s="92">
        <v>45001</v>
      </c>
      <c r="M562" s="34"/>
    </row>
    <row r="563" spans="1:13" ht="43.5" customHeight="1" x14ac:dyDescent="0.25">
      <c r="A563" s="21">
        <f>SUBTOTAL(103,$B$12:B563)</f>
        <v>351</v>
      </c>
      <c r="B563" s="5">
        <v>16325</v>
      </c>
      <c r="C563" s="4" t="s">
        <v>1456</v>
      </c>
      <c r="D563" s="7" t="s">
        <v>126</v>
      </c>
      <c r="E563" s="7" t="s">
        <v>211</v>
      </c>
      <c r="F563" s="7" t="s">
        <v>212</v>
      </c>
      <c r="G563" s="5" t="s">
        <v>1355</v>
      </c>
      <c r="H563" s="9"/>
      <c r="I563" s="5" t="s">
        <v>15</v>
      </c>
      <c r="J563" s="5" t="s">
        <v>209</v>
      </c>
      <c r="K563" s="1" t="s">
        <v>893</v>
      </c>
      <c r="L563" s="91">
        <v>42886</v>
      </c>
      <c r="M563" s="34">
        <v>300</v>
      </c>
    </row>
    <row r="564" spans="1:13" ht="42" x14ac:dyDescent="0.25">
      <c r="A564" s="21">
        <f>SUBTOTAL(103,$B$12:B564)</f>
        <v>352</v>
      </c>
      <c r="B564" s="5">
        <v>16327</v>
      </c>
      <c r="C564" s="4" t="s">
        <v>1457</v>
      </c>
      <c r="D564" s="7" t="s">
        <v>213</v>
      </c>
      <c r="E564" s="7"/>
      <c r="F564" s="7"/>
      <c r="G564" s="5" t="s">
        <v>1355</v>
      </c>
      <c r="H564" s="9"/>
      <c r="I564" s="5" t="s">
        <v>15</v>
      </c>
      <c r="J564" s="5" t="s">
        <v>209</v>
      </c>
      <c r="K564" s="1" t="s">
        <v>893</v>
      </c>
      <c r="L564" s="91">
        <v>42909</v>
      </c>
      <c r="M564" s="34">
        <v>366.6</v>
      </c>
    </row>
    <row r="565" spans="1:13" ht="42" x14ac:dyDescent="0.25">
      <c r="A565" s="21">
        <f>SUBTOTAL(103,$B$12:B565)</f>
        <v>353</v>
      </c>
      <c r="B565" s="5">
        <v>16569</v>
      </c>
      <c r="C565" s="4" t="s">
        <v>110</v>
      </c>
      <c r="D565" s="7"/>
      <c r="E565" s="7"/>
      <c r="F565" s="7"/>
      <c r="G565" s="5" t="s">
        <v>901</v>
      </c>
      <c r="H565" s="9"/>
      <c r="I565" s="5" t="s">
        <v>15</v>
      </c>
      <c r="J565" s="5" t="s">
        <v>239</v>
      </c>
      <c r="K565" s="1" t="s">
        <v>893</v>
      </c>
      <c r="L565" s="91">
        <v>42825</v>
      </c>
      <c r="M565" s="34">
        <v>150</v>
      </c>
    </row>
    <row r="566" spans="1:13" ht="42" x14ac:dyDescent="0.25">
      <c r="A566" s="93">
        <f>SUBTOTAL(103,$B$12:B566)</f>
        <v>354</v>
      </c>
      <c r="B566" s="5">
        <v>16570</v>
      </c>
      <c r="C566" s="4" t="s">
        <v>151</v>
      </c>
      <c r="D566" s="7"/>
      <c r="E566" s="7"/>
      <c r="F566" s="7"/>
      <c r="G566" s="5" t="s">
        <v>901</v>
      </c>
      <c r="H566" s="9"/>
      <c r="I566" s="5" t="s">
        <v>15</v>
      </c>
      <c r="J566" s="5" t="s">
        <v>239</v>
      </c>
      <c r="K566" s="1" t="s">
        <v>893</v>
      </c>
      <c r="L566" s="91">
        <v>42825</v>
      </c>
      <c r="M566" s="34">
        <v>827.06</v>
      </c>
    </row>
    <row r="567" spans="1:13" ht="21" hidden="1" x14ac:dyDescent="0.25">
      <c r="A567" s="21"/>
      <c r="B567" s="5"/>
      <c r="C567" s="6"/>
      <c r="D567" s="4"/>
      <c r="E567" s="4"/>
      <c r="F567" s="4"/>
      <c r="G567" s="22"/>
      <c r="H567"/>
      <c r="I567" s="5"/>
      <c r="J567" s="5"/>
      <c r="K567" s="51"/>
      <c r="L567" s="92">
        <v>45011</v>
      </c>
      <c r="M567" s="25"/>
    </row>
    <row r="568" spans="1:13" ht="42" x14ac:dyDescent="0.25">
      <c r="A568" s="21">
        <f>SUBTOTAL(103,$B$12:B568)</f>
        <v>355</v>
      </c>
      <c r="B568" s="5">
        <v>16597</v>
      </c>
      <c r="C568" s="4" t="s">
        <v>1458</v>
      </c>
      <c r="D568" s="7"/>
      <c r="E568" s="7"/>
      <c r="F568" s="7"/>
      <c r="G568" s="5" t="s">
        <v>1355</v>
      </c>
      <c r="H568" s="9"/>
      <c r="I568" s="5" t="s">
        <v>15</v>
      </c>
      <c r="J568" s="5" t="s">
        <v>209</v>
      </c>
      <c r="K568" s="1" t="s">
        <v>893</v>
      </c>
      <c r="L568" s="91">
        <v>42825</v>
      </c>
      <c r="M568" s="34">
        <v>20</v>
      </c>
    </row>
    <row r="569" spans="1:13" ht="42" x14ac:dyDescent="0.25">
      <c r="A569" s="21">
        <f>SUBTOTAL(103,$B$12:B569)</f>
        <v>356</v>
      </c>
      <c r="B569" s="5">
        <v>16605</v>
      </c>
      <c r="C569" s="4" t="s">
        <v>1406</v>
      </c>
      <c r="D569" s="24" t="s">
        <v>263</v>
      </c>
      <c r="E569" s="4"/>
      <c r="F569" s="4" t="s">
        <v>276</v>
      </c>
      <c r="G569" s="5" t="s">
        <v>275</v>
      </c>
      <c r="H569" s="2"/>
      <c r="I569" s="5" t="s">
        <v>15</v>
      </c>
      <c r="J569" s="5" t="s">
        <v>1506</v>
      </c>
      <c r="K569" s="1" t="s">
        <v>893</v>
      </c>
      <c r="L569" s="91">
        <v>42856</v>
      </c>
      <c r="M569" s="34">
        <v>725.03</v>
      </c>
    </row>
    <row r="570" spans="1:13" ht="63" x14ac:dyDescent="0.25">
      <c r="A570" s="21">
        <f>SUBTOTAL(103,$B$12:B570)</f>
        <v>357</v>
      </c>
      <c r="B570" s="5">
        <v>16606</v>
      </c>
      <c r="C570" s="4" t="s">
        <v>261</v>
      </c>
      <c r="D570" s="7" t="s">
        <v>263</v>
      </c>
      <c r="E570" s="7" t="s">
        <v>264</v>
      </c>
      <c r="F570" s="7" t="s">
        <v>265</v>
      </c>
      <c r="G570" s="5" t="s">
        <v>229</v>
      </c>
      <c r="H570" s="9"/>
      <c r="I570" s="5" t="s">
        <v>15</v>
      </c>
      <c r="J570" s="5" t="s">
        <v>262</v>
      </c>
      <c r="K570" s="1" t="s">
        <v>893</v>
      </c>
      <c r="L570" s="91">
        <v>42856</v>
      </c>
      <c r="M570" s="34">
        <v>725.03</v>
      </c>
    </row>
    <row r="571" spans="1:13" ht="138" hidden="1" customHeight="1" x14ac:dyDescent="0.3">
      <c r="A571" s="21"/>
      <c r="B571" s="5"/>
      <c r="C571" s="54"/>
      <c r="D571" s="7"/>
      <c r="E571" s="7"/>
      <c r="F571" s="7"/>
      <c r="G571" s="22"/>
      <c r="H571" s="8"/>
      <c r="I571" s="5"/>
      <c r="J571" s="5"/>
      <c r="K571" s="45"/>
      <c r="L571" s="92">
        <v>44586</v>
      </c>
      <c r="M571" s="23"/>
    </row>
    <row r="572" spans="1:13" ht="90" customHeight="1" x14ac:dyDescent="0.25">
      <c r="A572" s="21">
        <f>SUBTOTAL(103,$B$12:B572)</f>
        <v>358</v>
      </c>
      <c r="B572" s="5">
        <v>16615</v>
      </c>
      <c r="C572" s="4" t="s">
        <v>111</v>
      </c>
      <c r="D572" s="7" t="s">
        <v>112</v>
      </c>
      <c r="E572" s="7"/>
      <c r="F572" s="7"/>
      <c r="G572" s="5" t="s">
        <v>901</v>
      </c>
      <c r="H572" s="9"/>
      <c r="I572" s="5" t="s">
        <v>15</v>
      </c>
      <c r="J572" s="5" t="s">
        <v>239</v>
      </c>
      <c r="K572" s="1" t="s">
        <v>893</v>
      </c>
      <c r="L572" s="91">
        <v>42856</v>
      </c>
      <c r="M572" s="34">
        <v>1077.2</v>
      </c>
    </row>
    <row r="573" spans="1:13" ht="42" x14ac:dyDescent="0.25">
      <c r="A573" s="5">
        <f>SUBTOTAL(103,$B$12:B573)</f>
        <v>359</v>
      </c>
      <c r="B573" s="5">
        <v>16633</v>
      </c>
      <c r="C573" s="4" t="s">
        <v>1400</v>
      </c>
      <c r="D573" s="7" t="s">
        <v>31</v>
      </c>
      <c r="E573" s="7"/>
      <c r="F573" s="7"/>
      <c r="G573" s="5" t="s">
        <v>275</v>
      </c>
      <c r="H573" s="9"/>
      <c r="I573" s="5" t="s">
        <v>15</v>
      </c>
      <c r="J573" s="5" t="s">
        <v>274</v>
      </c>
      <c r="K573" s="1" t="s">
        <v>893</v>
      </c>
      <c r="L573" s="91">
        <v>42856</v>
      </c>
      <c r="M573" s="34">
        <v>725.03</v>
      </c>
    </row>
    <row r="574" spans="1:13" ht="42" x14ac:dyDescent="0.25">
      <c r="A574" s="21">
        <f>SUBTOTAL(103,$B$12:B574)</f>
        <v>360</v>
      </c>
      <c r="B574" s="5">
        <v>16634</v>
      </c>
      <c r="C574" s="4" t="s">
        <v>260</v>
      </c>
      <c r="D574" s="7"/>
      <c r="E574" s="7"/>
      <c r="F574" s="7"/>
      <c r="G574" s="5" t="s">
        <v>1362</v>
      </c>
      <c r="H574" s="9"/>
      <c r="I574" s="5" t="s">
        <v>37</v>
      </c>
      <c r="J574" s="5" t="s">
        <v>170</v>
      </c>
      <c r="K574" s="1" t="s">
        <v>893</v>
      </c>
      <c r="L574" s="91">
        <v>42856</v>
      </c>
      <c r="M574" s="34">
        <v>1237.24</v>
      </c>
    </row>
    <row r="575" spans="1:13" ht="42" x14ac:dyDescent="0.25">
      <c r="A575" s="21">
        <f>SUBTOTAL(103,$B$12:B575)</f>
        <v>361</v>
      </c>
      <c r="B575" s="5">
        <v>16635</v>
      </c>
      <c r="C575" s="4" t="s">
        <v>1373</v>
      </c>
      <c r="D575" s="7"/>
      <c r="E575" s="7"/>
      <c r="F575" s="7"/>
      <c r="G575" s="5" t="s">
        <v>1362</v>
      </c>
      <c r="H575" s="9"/>
      <c r="I575" s="5" t="s">
        <v>15</v>
      </c>
      <c r="J575" s="5" t="s">
        <v>1431</v>
      </c>
      <c r="K575" s="1" t="s">
        <v>893</v>
      </c>
      <c r="L575" s="91">
        <v>42856</v>
      </c>
      <c r="M575" s="34">
        <v>724.14</v>
      </c>
    </row>
    <row r="576" spans="1:13" ht="56.25" hidden="1" customHeight="1" x14ac:dyDescent="0.3">
      <c r="A576" s="21"/>
      <c r="B576" s="5"/>
      <c r="C576" s="6"/>
      <c r="D576" s="7"/>
      <c r="E576" s="7"/>
      <c r="F576" s="7"/>
      <c r="G576" s="22"/>
      <c r="H576" s="8"/>
      <c r="I576" s="5"/>
      <c r="J576" s="5"/>
      <c r="K576" s="45"/>
      <c r="L576" s="92">
        <v>44562</v>
      </c>
      <c r="M576" s="23"/>
    </row>
    <row r="577" spans="1:13" ht="33" customHeight="1" x14ac:dyDescent="0.25">
      <c r="A577" s="21">
        <f>SUBTOTAL(103,$B$12:B577)</f>
        <v>362</v>
      </c>
      <c r="B577" s="5">
        <v>17074</v>
      </c>
      <c r="C577" s="4" t="s">
        <v>172</v>
      </c>
      <c r="D577" s="24" t="s">
        <v>18</v>
      </c>
      <c r="E577" s="4" t="s">
        <v>174</v>
      </c>
      <c r="F577" s="24" t="s">
        <v>175</v>
      </c>
      <c r="G577" s="5" t="s">
        <v>168</v>
      </c>
      <c r="H577" s="2"/>
      <c r="I577" s="5" t="s">
        <v>15</v>
      </c>
      <c r="J577" s="5" t="s">
        <v>173</v>
      </c>
      <c r="K577" s="1" t="s">
        <v>893</v>
      </c>
      <c r="L577" s="91">
        <v>42919</v>
      </c>
      <c r="M577" s="34">
        <v>1485.85</v>
      </c>
    </row>
    <row r="578" spans="1:13" ht="66" hidden="1" customHeight="1" x14ac:dyDescent="0.25">
      <c r="A578" s="21"/>
      <c r="B578" s="5"/>
      <c r="C578" s="6"/>
      <c r="D578" s="4"/>
      <c r="E578" s="4"/>
      <c r="F578" s="4"/>
      <c r="G578" s="22"/>
      <c r="H578"/>
      <c r="I578" s="5"/>
      <c r="J578" s="5"/>
      <c r="K578" s="51"/>
      <c r="L578" s="92">
        <v>44609</v>
      </c>
      <c r="M578" s="25"/>
    </row>
    <row r="579" spans="1:13" ht="37.5" hidden="1" customHeight="1" x14ac:dyDescent="0.3">
      <c r="A579" s="21"/>
      <c r="B579" s="5"/>
      <c r="C579" s="6"/>
      <c r="D579" s="7"/>
      <c r="E579" s="7"/>
      <c r="F579" s="7"/>
      <c r="G579" s="22"/>
      <c r="H579" s="8"/>
      <c r="I579" s="5"/>
      <c r="J579" s="5"/>
      <c r="K579" s="51"/>
      <c r="L579" s="92">
        <v>44610</v>
      </c>
      <c r="M579" s="23"/>
    </row>
    <row r="580" spans="1:13" ht="75" customHeight="1" x14ac:dyDescent="0.25">
      <c r="A580" s="21">
        <f>SUBTOTAL(103,$B$12:B580)</f>
        <v>363</v>
      </c>
      <c r="B580" s="5">
        <v>17079</v>
      </c>
      <c r="C580" s="4" t="s">
        <v>818</v>
      </c>
      <c r="D580" s="7"/>
      <c r="E580" s="7"/>
      <c r="F580" s="7"/>
      <c r="G580" s="5" t="s">
        <v>825</v>
      </c>
      <c r="H580" s="9"/>
      <c r="I580" s="5" t="s">
        <v>15</v>
      </c>
      <c r="J580" s="5" t="s">
        <v>1349</v>
      </c>
      <c r="K580" s="1" t="s">
        <v>893</v>
      </c>
      <c r="L580" s="91">
        <v>42919</v>
      </c>
      <c r="M580" s="34">
        <v>1650</v>
      </c>
    </row>
    <row r="581" spans="1:13" ht="30" hidden="1" customHeight="1" x14ac:dyDescent="0.25">
      <c r="A581" s="21"/>
      <c r="B581" s="5"/>
      <c r="C581" s="6"/>
      <c r="D581" s="24"/>
      <c r="E581" s="4"/>
      <c r="F581" s="24"/>
      <c r="G581" s="22"/>
      <c r="H581"/>
      <c r="I581" s="5"/>
      <c r="J581" s="5"/>
      <c r="K581" s="45"/>
      <c r="L581" s="92">
        <v>44621</v>
      </c>
      <c r="M581" s="25"/>
    </row>
    <row r="582" spans="1:13" ht="42" x14ac:dyDescent="0.25">
      <c r="A582" s="21">
        <f>SUBTOTAL(103,$B$12:B582)</f>
        <v>364</v>
      </c>
      <c r="B582" s="5">
        <v>17081</v>
      </c>
      <c r="C582" s="4" t="s">
        <v>636</v>
      </c>
      <c r="D582" s="4"/>
      <c r="E582" s="4"/>
      <c r="F582" s="4"/>
      <c r="G582" s="5" t="s">
        <v>625</v>
      </c>
      <c r="H582" s="2"/>
      <c r="I582" s="5" t="s">
        <v>15</v>
      </c>
      <c r="J582" s="5" t="s">
        <v>627</v>
      </c>
      <c r="K582" s="1" t="s">
        <v>893</v>
      </c>
      <c r="L582" s="91">
        <v>42919</v>
      </c>
      <c r="M582" s="34">
        <v>1452.41</v>
      </c>
    </row>
    <row r="583" spans="1:13" ht="37.5" customHeight="1" x14ac:dyDescent="0.25">
      <c r="A583" s="21">
        <f>SUBTOTAL(103,$B$12:B583)</f>
        <v>365</v>
      </c>
      <c r="B583" s="5">
        <v>17082</v>
      </c>
      <c r="C583" s="4" t="s">
        <v>266</v>
      </c>
      <c r="D583" s="7"/>
      <c r="E583" s="7"/>
      <c r="F583" s="7"/>
      <c r="G583" s="5" t="s">
        <v>229</v>
      </c>
      <c r="H583" s="9"/>
      <c r="I583" s="5" t="s">
        <v>15</v>
      </c>
      <c r="J583" s="5" t="s">
        <v>262</v>
      </c>
      <c r="K583" s="1" t="s">
        <v>893</v>
      </c>
      <c r="L583" s="91">
        <v>42919</v>
      </c>
      <c r="M583" s="34">
        <v>1775.18</v>
      </c>
    </row>
    <row r="584" spans="1:13" ht="41.25" customHeight="1" x14ac:dyDescent="0.25">
      <c r="A584" s="21">
        <f>SUBTOTAL(103,$B$12:B584)</f>
        <v>366</v>
      </c>
      <c r="B584" s="5">
        <v>17084</v>
      </c>
      <c r="C584" s="4" t="s">
        <v>97</v>
      </c>
      <c r="D584" s="24"/>
      <c r="E584" s="24"/>
      <c r="F584" s="4"/>
      <c r="G584" s="5" t="s">
        <v>1358</v>
      </c>
      <c r="H584" s="2"/>
      <c r="I584" s="5" t="s">
        <v>15</v>
      </c>
      <c r="J584" s="5" t="s">
        <v>1486</v>
      </c>
      <c r="K584" s="1" t="s">
        <v>893</v>
      </c>
      <c r="L584" s="91">
        <v>42919</v>
      </c>
      <c r="M584" s="36">
        <v>811.64</v>
      </c>
    </row>
    <row r="585" spans="1:13" ht="30" x14ac:dyDescent="0.25">
      <c r="A585" s="21">
        <f>SUBTOTAL(103,$B$12:B585)</f>
        <v>367</v>
      </c>
      <c r="B585" s="5">
        <v>17085</v>
      </c>
      <c r="C585" s="4" t="s">
        <v>731</v>
      </c>
      <c r="D585" s="7" t="s">
        <v>732</v>
      </c>
      <c r="E585" s="7"/>
      <c r="F585" s="7"/>
      <c r="G585" s="5" t="s">
        <v>1361</v>
      </c>
      <c r="H585" s="9"/>
      <c r="I585" s="5" t="s">
        <v>15</v>
      </c>
      <c r="J585" s="5" t="s">
        <v>725</v>
      </c>
      <c r="K585" s="1" t="s">
        <v>893</v>
      </c>
      <c r="L585" s="91">
        <v>42919</v>
      </c>
      <c r="M585" s="34">
        <v>1337.67</v>
      </c>
    </row>
    <row r="586" spans="1:13" ht="45" x14ac:dyDescent="0.25">
      <c r="A586" s="21">
        <f>SUBTOTAL(103,$B$12:B586)</f>
        <v>368</v>
      </c>
      <c r="B586" s="5">
        <v>17086</v>
      </c>
      <c r="C586" s="4" t="s">
        <v>68</v>
      </c>
      <c r="D586" s="7"/>
      <c r="E586" s="7" t="s">
        <v>69</v>
      </c>
      <c r="F586" s="7"/>
      <c r="G586" s="5" t="s">
        <v>1350</v>
      </c>
      <c r="H586" s="9"/>
      <c r="I586" s="5" t="s">
        <v>15</v>
      </c>
      <c r="J586" s="5" t="s">
        <v>64</v>
      </c>
      <c r="K586" s="1" t="s">
        <v>893</v>
      </c>
      <c r="L586" s="91">
        <v>42919</v>
      </c>
      <c r="M586" s="34">
        <v>582.27</v>
      </c>
    </row>
    <row r="587" spans="1:13" ht="112.5" customHeight="1" x14ac:dyDescent="0.25">
      <c r="A587" s="21">
        <f>SUBTOTAL(103,$B$12:B587)</f>
        <v>369</v>
      </c>
      <c r="B587" s="5">
        <v>17087</v>
      </c>
      <c r="C587" s="4" t="s">
        <v>1401</v>
      </c>
      <c r="D587" s="24"/>
      <c r="E587" s="4" t="s">
        <v>69</v>
      </c>
      <c r="F587" s="4"/>
      <c r="G587" s="5" t="s">
        <v>275</v>
      </c>
      <c r="H587" s="2"/>
      <c r="I587" s="5" t="s">
        <v>15</v>
      </c>
      <c r="J587" s="5" t="s">
        <v>274</v>
      </c>
      <c r="K587" s="1" t="s">
        <v>893</v>
      </c>
      <c r="L587" s="91">
        <v>42919</v>
      </c>
      <c r="M587" s="34">
        <v>582.27</v>
      </c>
    </row>
    <row r="588" spans="1:13" ht="112.5" hidden="1" customHeight="1" x14ac:dyDescent="0.3">
      <c r="A588" s="21"/>
      <c r="B588" s="5"/>
      <c r="C588" s="6"/>
      <c r="D588" s="7"/>
      <c r="E588" s="7"/>
      <c r="F588" s="7"/>
      <c r="G588" s="22"/>
      <c r="H588" s="8"/>
      <c r="I588" s="5"/>
      <c r="J588" s="5"/>
      <c r="K588" s="51"/>
      <c r="L588" s="92">
        <v>44497</v>
      </c>
      <c r="M588" s="23"/>
    </row>
    <row r="589" spans="1:13" ht="21" hidden="1" x14ac:dyDescent="0.3">
      <c r="A589" s="21"/>
      <c r="B589" s="5"/>
      <c r="C589" s="6"/>
      <c r="D589" s="7"/>
      <c r="E589" s="7"/>
      <c r="F589" s="7"/>
      <c r="G589" s="22"/>
      <c r="H589" s="8"/>
      <c r="I589" s="5"/>
      <c r="J589" s="5"/>
      <c r="K589" s="51"/>
      <c r="L589" s="92">
        <v>44923</v>
      </c>
      <c r="M589" s="23"/>
    </row>
    <row r="590" spans="1:13" ht="56.25" hidden="1" customHeight="1" x14ac:dyDescent="0.3">
      <c r="A590" s="21"/>
      <c r="B590" s="5"/>
      <c r="C590" s="6"/>
      <c r="D590" s="7"/>
      <c r="E590" s="7"/>
      <c r="F590" s="7"/>
      <c r="G590" s="22"/>
      <c r="H590" s="8"/>
      <c r="I590" s="5"/>
      <c r="J590" s="5"/>
      <c r="K590" s="51"/>
      <c r="L590" s="92">
        <v>44944</v>
      </c>
      <c r="M590" s="23"/>
    </row>
    <row r="591" spans="1:13" ht="56.25" customHeight="1" x14ac:dyDescent="0.25">
      <c r="A591" s="21">
        <f>SUBTOTAL(103,$B$12:B591)</f>
        <v>370</v>
      </c>
      <c r="B591" s="5">
        <v>17091</v>
      </c>
      <c r="C591" s="4" t="s">
        <v>1392</v>
      </c>
      <c r="D591" s="24"/>
      <c r="E591" s="4" t="s">
        <v>1394</v>
      </c>
      <c r="F591" s="4"/>
      <c r="G591" s="5" t="s">
        <v>275</v>
      </c>
      <c r="H591" s="2"/>
      <c r="I591" s="5" t="s">
        <v>15</v>
      </c>
      <c r="J591" s="5" t="s">
        <v>1375</v>
      </c>
      <c r="K591" s="1" t="s">
        <v>893</v>
      </c>
      <c r="L591" s="91">
        <v>42919</v>
      </c>
      <c r="M591" s="34">
        <v>1171.94</v>
      </c>
    </row>
    <row r="592" spans="1:13" ht="121.5" customHeight="1" x14ac:dyDescent="0.25">
      <c r="A592" s="21">
        <f>SUBTOTAL(103,$B$12:B592)</f>
        <v>371</v>
      </c>
      <c r="B592" s="5">
        <v>17099</v>
      </c>
      <c r="C592" s="4" t="s">
        <v>476</v>
      </c>
      <c r="D592" s="4" t="s">
        <v>477</v>
      </c>
      <c r="E592" s="4" t="s">
        <v>478</v>
      </c>
      <c r="F592" s="4"/>
      <c r="G592" s="5" t="s">
        <v>306</v>
      </c>
      <c r="H592" s="4" t="s">
        <v>1120</v>
      </c>
      <c r="I592" s="5" t="s">
        <v>11</v>
      </c>
      <c r="J592" s="5" t="s">
        <v>1322</v>
      </c>
      <c r="K592" s="1" t="s">
        <v>898</v>
      </c>
      <c r="L592" s="91">
        <v>43004</v>
      </c>
      <c r="M592" s="34">
        <v>1</v>
      </c>
    </row>
    <row r="593" spans="1:13" ht="112.5" customHeight="1" x14ac:dyDescent="0.25">
      <c r="A593" s="21">
        <f>SUBTOTAL(103,$B$12:B593)</f>
        <v>372</v>
      </c>
      <c r="B593" s="5">
        <v>17102</v>
      </c>
      <c r="C593" s="4" t="s">
        <v>479</v>
      </c>
      <c r="D593" s="4" t="s">
        <v>338</v>
      </c>
      <c r="E593" s="4"/>
      <c r="F593" s="4"/>
      <c r="G593" s="5" t="s">
        <v>306</v>
      </c>
      <c r="H593" s="4" t="s">
        <v>1120</v>
      </c>
      <c r="I593" s="5" t="s">
        <v>11</v>
      </c>
      <c r="J593" s="5" t="s">
        <v>347</v>
      </c>
      <c r="K593" s="1" t="s">
        <v>898</v>
      </c>
      <c r="L593" s="91">
        <v>43004</v>
      </c>
      <c r="M593" s="34">
        <v>1</v>
      </c>
    </row>
    <row r="594" spans="1:13" ht="42" customHeight="1" x14ac:dyDescent="0.25">
      <c r="A594" s="21">
        <f>SUBTOTAL(103,$B$12:B594)</f>
        <v>373</v>
      </c>
      <c r="B594" s="5">
        <v>17105</v>
      </c>
      <c r="C594" s="4" t="s">
        <v>480</v>
      </c>
      <c r="D594" s="4" t="s">
        <v>481</v>
      </c>
      <c r="E594" s="4" t="s">
        <v>482</v>
      </c>
      <c r="F594" s="4" t="s">
        <v>483</v>
      </c>
      <c r="G594" s="5" t="s">
        <v>306</v>
      </c>
      <c r="H594" s="4" t="s">
        <v>1120</v>
      </c>
      <c r="I594" s="5" t="s">
        <v>11</v>
      </c>
      <c r="J594" s="5" t="s">
        <v>1322</v>
      </c>
      <c r="K594" s="1" t="s">
        <v>898</v>
      </c>
      <c r="L594" s="91">
        <v>43004</v>
      </c>
      <c r="M594" s="34">
        <v>1</v>
      </c>
    </row>
    <row r="595" spans="1:13" ht="42" customHeight="1" x14ac:dyDescent="0.25">
      <c r="A595" s="21">
        <f>SUBTOTAL(103,$B$12:B595)</f>
        <v>374</v>
      </c>
      <c r="B595" s="5">
        <v>17106</v>
      </c>
      <c r="C595" s="4" t="s">
        <v>683</v>
      </c>
      <c r="D595" s="4" t="s">
        <v>195</v>
      </c>
      <c r="E595" s="4">
        <v>2003</v>
      </c>
      <c r="F595" s="4" t="s">
        <v>684</v>
      </c>
      <c r="G595" s="5" t="s">
        <v>1363</v>
      </c>
      <c r="H595" s="2" t="s">
        <v>1499</v>
      </c>
      <c r="I595" s="5" t="s">
        <v>37</v>
      </c>
      <c r="J595" s="5" t="s">
        <v>347</v>
      </c>
      <c r="K595" s="2" t="s">
        <v>893</v>
      </c>
      <c r="L595" s="91">
        <v>42720</v>
      </c>
      <c r="M595" s="35">
        <v>0</v>
      </c>
    </row>
    <row r="596" spans="1:13" ht="42" customHeight="1" x14ac:dyDescent="0.25">
      <c r="A596" s="21">
        <f>SUBTOTAL(103,$B$12:B596)</f>
        <v>375</v>
      </c>
      <c r="B596" s="5">
        <v>17128</v>
      </c>
      <c r="C596" s="4" t="s">
        <v>1059</v>
      </c>
      <c r="D596" s="4" t="s">
        <v>331</v>
      </c>
      <c r="E596" s="4" t="s">
        <v>332</v>
      </c>
      <c r="F596" s="4" t="s">
        <v>1058</v>
      </c>
      <c r="G596" s="5" t="s">
        <v>306</v>
      </c>
      <c r="H596" s="4" t="s">
        <v>934</v>
      </c>
      <c r="I596" s="5" t="s">
        <v>15</v>
      </c>
      <c r="J596" s="5" t="s">
        <v>330</v>
      </c>
      <c r="K596" s="1" t="s">
        <v>898</v>
      </c>
      <c r="L596" s="91">
        <v>43025</v>
      </c>
      <c r="M596" s="34">
        <v>20000</v>
      </c>
    </row>
    <row r="597" spans="1:13" ht="42" hidden="1" customHeight="1" x14ac:dyDescent="0.25">
      <c r="A597" s="21"/>
      <c r="B597" s="5"/>
      <c r="C597" s="6"/>
      <c r="D597" s="4"/>
      <c r="E597" s="4"/>
      <c r="F597" s="4"/>
      <c r="G597" s="22"/>
      <c r="H597"/>
      <c r="I597" s="5"/>
      <c r="J597" s="5"/>
      <c r="K597" s="67"/>
      <c r="L597" s="92">
        <v>45259</v>
      </c>
      <c r="M597" s="25"/>
    </row>
    <row r="598" spans="1:13" ht="42" customHeight="1" x14ac:dyDescent="0.25">
      <c r="A598" s="21">
        <f>SUBTOTAL(103,$B$12:B598)</f>
        <v>376</v>
      </c>
      <c r="B598" s="5">
        <v>17136</v>
      </c>
      <c r="C598" s="4" t="s">
        <v>646</v>
      </c>
      <c r="D598" s="7"/>
      <c r="E598" s="7"/>
      <c r="F598" s="7"/>
      <c r="G598" s="5" t="s">
        <v>902</v>
      </c>
      <c r="H598" s="9"/>
      <c r="I598" s="5" t="s">
        <v>15</v>
      </c>
      <c r="J598" s="5" t="s">
        <v>935</v>
      </c>
      <c r="K598" s="1" t="s">
        <v>893</v>
      </c>
      <c r="L598" s="91">
        <v>43032</v>
      </c>
      <c r="M598" s="34">
        <v>0</v>
      </c>
    </row>
    <row r="599" spans="1:13" ht="42" customHeight="1" x14ac:dyDescent="0.25">
      <c r="A599" s="21">
        <f>SUBTOTAL(103,$B$12:B599)</f>
        <v>377</v>
      </c>
      <c r="B599" s="5">
        <v>17137</v>
      </c>
      <c r="C599" s="4" t="s">
        <v>647</v>
      </c>
      <c r="D599" s="7"/>
      <c r="E599" s="7"/>
      <c r="F599" s="7"/>
      <c r="G599" s="5" t="s">
        <v>902</v>
      </c>
      <c r="H599" s="9"/>
      <c r="I599" s="5" t="s">
        <v>15</v>
      </c>
      <c r="J599" s="5" t="s">
        <v>935</v>
      </c>
      <c r="K599" s="1" t="s">
        <v>893</v>
      </c>
      <c r="L599" s="91">
        <v>43032</v>
      </c>
      <c r="M599" s="34">
        <v>0</v>
      </c>
    </row>
    <row r="600" spans="1:13" ht="56.25" customHeight="1" x14ac:dyDescent="0.25">
      <c r="A600" s="21">
        <f>SUBTOTAL(103,$B$12:B600)</f>
        <v>378</v>
      </c>
      <c r="B600" s="5">
        <v>17138</v>
      </c>
      <c r="C600" s="4" t="s">
        <v>675</v>
      </c>
      <c r="D600" s="7"/>
      <c r="E600" s="7"/>
      <c r="F600" s="7"/>
      <c r="G600" s="5" t="s">
        <v>902</v>
      </c>
      <c r="H600" s="9"/>
      <c r="I600" s="5" t="s">
        <v>15</v>
      </c>
      <c r="J600" s="5" t="s">
        <v>935</v>
      </c>
      <c r="K600" s="1" t="s">
        <v>893</v>
      </c>
      <c r="L600" s="91">
        <v>43032</v>
      </c>
      <c r="M600" s="34">
        <v>0</v>
      </c>
    </row>
    <row r="601" spans="1:13" ht="56.25" customHeight="1" x14ac:dyDescent="0.25">
      <c r="A601" s="21">
        <f>SUBTOTAL(103,$B$12:B601)</f>
        <v>379</v>
      </c>
      <c r="B601" s="5">
        <v>17139</v>
      </c>
      <c r="C601" s="4" t="s">
        <v>648</v>
      </c>
      <c r="D601" s="7"/>
      <c r="E601" s="7"/>
      <c r="F601" s="7"/>
      <c r="G601" s="5" t="s">
        <v>902</v>
      </c>
      <c r="H601" s="9"/>
      <c r="I601" s="5" t="s">
        <v>15</v>
      </c>
      <c r="J601" s="5" t="s">
        <v>935</v>
      </c>
      <c r="K601" s="1" t="s">
        <v>893</v>
      </c>
      <c r="L601" s="91">
        <v>43032</v>
      </c>
      <c r="M601" s="34">
        <v>0</v>
      </c>
    </row>
    <row r="602" spans="1:13" ht="42" customHeight="1" x14ac:dyDescent="0.25">
      <c r="A602" s="21">
        <f>SUBTOTAL(103,$B$12:B602)</f>
        <v>380</v>
      </c>
      <c r="B602" s="5">
        <v>17140</v>
      </c>
      <c r="C602" s="4" t="s">
        <v>649</v>
      </c>
      <c r="D602" s="7"/>
      <c r="E602" s="7"/>
      <c r="F602" s="7"/>
      <c r="G602" s="5" t="s">
        <v>902</v>
      </c>
      <c r="H602" s="9"/>
      <c r="I602" s="5" t="s">
        <v>15</v>
      </c>
      <c r="J602" s="5" t="s">
        <v>935</v>
      </c>
      <c r="K602" s="1" t="s">
        <v>893</v>
      </c>
      <c r="L602" s="91">
        <v>43032</v>
      </c>
      <c r="M602" s="34">
        <v>0</v>
      </c>
    </row>
    <row r="603" spans="1:13" ht="42" customHeight="1" x14ac:dyDescent="0.25">
      <c r="A603" s="21">
        <f>SUBTOTAL(103,$B$12:B603)</f>
        <v>381</v>
      </c>
      <c r="B603" s="5">
        <v>17143</v>
      </c>
      <c r="C603" s="4" t="s">
        <v>676</v>
      </c>
      <c r="D603" s="7"/>
      <c r="E603" s="7"/>
      <c r="F603" s="7"/>
      <c r="G603" s="5" t="s">
        <v>902</v>
      </c>
      <c r="H603" s="9"/>
      <c r="I603" s="5" t="s">
        <v>15</v>
      </c>
      <c r="J603" s="5" t="s">
        <v>935</v>
      </c>
      <c r="K603" s="1" t="s">
        <v>893</v>
      </c>
      <c r="L603" s="91">
        <v>43032</v>
      </c>
      <c r="M603" s="34">
        <v>0</v>
      </c>
    </row>
    <row r="604" spans="1:13" ht="42" customHeight="1" x14ac:dyDescent="0.25">
      <c r="A604" s="21">
        <f>SUBTOTAL(103,$B$12:B604)</f>
        <v>382</v>
      </c>
      <c r="B604" s="5">
        <v>17144</v>
      </c>
      <c r="C604" s="4" t="s">
        <v>677</v>
      </c>
      <c r="D604" s="7"/>
      <c r="E604" s="7"/>
      <c r="F604" s="7"/>
      <c r="G604" s="5" t="s">
        <v>902</v>
      </c>
      <c r="H604" s="9"/>
      <c r="I604" s="5" t="s">
        <v>15</v>
      </c>
      <c r="J604" s="5" t="s">
        <v>935</v>
      </c>
      <c r="K604" s="1" t="s">
        <v>893</v>
      </c>
      <c r="L604" s="91">
        <v>43032</v>
      </c>
      <c r="M604" s="34">
        <v>0</v>
      </c>
    </row>
    <row r="605" spans="1:13" ht="68.25" customHeight="1" x14ac:dyDescent="0.25">
      <c r="A605" s="21">
        <f>SUBTOTAL(103,$B$12:B605)</f>
        <v>383</v>
      </c>
      <c r="B605" s="5">
        <v>17146</v>
      </c>
      <c r="C605" s="4" t="s">
        <v>650</v>
      </c>
      <c r="D605" s="7"/>
      <c r="E605" s="7"/>
      <c r="F605" s="7"/>
      <c r="G605" s="5" t="s">
        <v>902</v>
      </c>
      <c r="H605" s="9"/>
      <c r="I605" s="5" t="s">
        <v>15</v>
      </c>
      <c r="J605" s="5" t="s">
        <v>935</v>
      </c>
      <c r="K605" s="1" t="s">
        <v>893</v>
      </c>
      <c r="L605" s="91">
        <v>43032</v>
      </c>
      <c r="M605" s="34">
        <v>0</v>
      </c>
    </row>
    <row r="606" spans="1:13" ht="42" customHeight="1" x14ac:dyDescent="0.25">
      <c r="A606" s="21">
        <f>SUBTOTAL(103,$B$12:B606)</f>
        <v>384</v>
      </c>
      <c r="B606" s="5">
        <v>17147</v>
      </c>
      <c r="C606" s="4" t="s">
        <v>651</v>
      </c>
      <c r="D606" s="7"/>
      <c r="E606" s="7"/>
      <c r="F606" s="7"/>
      <c r="G606" s="5" t="s">
        <v>902</v>
      </c>
      <c r="H606" s="9"/>
      <c r="I606" s="5" t="s">
        <v>15</v>
      </c>
      <c r="J606" s="5" t="s">
        <v>935</v>
      </c>
      <c r="K606" s="1" t="s">
        <v>893</v>
      </c>
      <c r="L606" s="91">
        <v>43032</v>
      </c>
      <c r="M606" s="34">
        <v>0</v>
      </c>
    </row>
    <row r="607" spans="1:13" ht="37.5" customHeight="1" x14ac:dyDescent="0.25">
      <c r="A607" s="21">
        <f>SUBTOTAL(103,$B$12:B607)</f>
        <v>385</v>
      </c>
      <c r="B607" s="5">
        <v>17148</v>
      </c>
      <c r="C607" s="4" t="s">
        <v>652</v>
      </c>
      <c r="D607" s="7"/>
      <c r="E607" s="7"/>
      <c r="F607" s="7"/>
      <c r="G607" s="5" t="s">
        <v>902</v>
      </c>
      <c r="H607" s="9"/>
      <c r="I607" s="5" t="s">
        <v>15</v>
      </c>
      <c r="J607" s="5" t="s">
        <v>935</v>
      </c>
      <c r="K607" s="1" t="s">
        <v>893</v>
      </c>
      <c r="L607" s="91">
        <v>43032</v>
      </c>
      <c r="M607" s="34">
        <v>0</v>
      </c>
    </row>
    <row r="608" spans="1:13" ht="93.75" customHeight="1" x14ac:dyDescent="0.25">
      <c r="A608" s="21">
        <f>SUBTOTAL(103,$B$12:B608)</f>
        <v>386</v>
      </c>
      <c r="B608" s="5">
        <v>17149</v>
      </c>
      <c r="C608" s="4" t="s">
        <v>653</v>
      </c>
      <c r="D608" s="7"/>
      <c r="E608" s="7"/>
      <c r="F608" s="7"/>
      <c r="G608" s="5" t="s">
        <v>902</v>
      </c>
      <c r="H608" s="9"/>
      <c r="I608" s="5" t="s">
        <v>15</v>
      </c>
      <c r="J608" s="5" t="s">
        <v>935</v>
      </c>
      <c r="K608" s="1" t="s">
        <v>893</v>
      </c>
      <c r="L608" s="91">
        <v>43032</v>
      </c>
      <c r="M608" s="34">
        <v>0</v>
      </c>
    </row>
    <row r="609" spans="1:13" ht="37.5" customHeight="1" x14ac:dyDescent="0.25">
      <c r="A609" s="21">
        <f>SUBTOTAL(103,$B$12:B609)</f>
        <v>387</v>
      </c>
      <c r="B609" s="5">
        <v>17150</v>
      </c>
      <c r="C609" s="4" t="s">
        <v>678</v>
      </c>
      <c r="D609" s="7"/>
      <c r="E609" s="7"/>
      <c r="F609" s="7"/>
      <c r="G609" s="5" t="s">
        <v>902</v>
      </c>
      <c r="H609" s="9"/>
      <c r="I609" s="5" t="s">
        <v>15</v>
      </c>
      <c r="J609" s="5" t="s">
        <v>935</v>
      </c>
      <c r="K609" s="1" t="s">
        <v>893</v>
      </c>
      <c r="L609" s="91">
        <v>43032</v>
      </c>
      <c r="M609" s="34">
        <v>0</v>
      </c>
    </row>
    <row r="610" spans="1:13" ht="37.5" customHeight="1" x14ac:dyDescent="0.25">
      <c r="A610" s="21">
        <f>SUBTOTAL(103,$B$12:B610)</f>
        <v>388</v>
      </c>
      <c r="B610" s="5">
        <v>17151</v>
      </c>
      <c r="C610" s="4" t="s">
        <v>679</v>
      </c>
      <c r="D610" s="7"/>
      <c r="E610" s="7"/>
      <c r="F610" s="7"/>
      <c r="G610" s="5" t="s">
        <v>902</v>
      </c>
      <c r="H610" s="9"/>
      <c r="I610" s="5" t="s">
        <v>15</v>
      </c>
      <c r="J610" s="5" t="s">
        <v>935</v>
      </c>
      <c r="K610" s="1" t="s">
        <v>893</v>
      </c>
      <c r="L610" s="91">
        <v>43032</v>
      </c>
      <c r="M610" s="34">
        <v>0</v>
      </c>
    </row>
    <row r="611" spans="1:13" ht="56.25" customHeight="1" x14ac:dyDescent="0.25">
      <c r="A611" s="21">
        <f>SUBTOTAL(103,$B$12:B611)</f>
        <v>389</v>
      </c>
      <c r="B611" s="5">
        <v>17152</v>
      </c>
      <c r="C611" s="4" t="s">
        <v>654</v>
      </c>
      <c r="D611" s="7"/>
      <c r="E611" s="7"/>
      <c r="F611" s="7"/>
      <c r="G611" s="5" t="s">
        <v>902</v>
      </c>
      <c r="H611" s="9"/>
      <c r="I611" s="5" t="s">
        <v>15</v>
      </c>
      <c r="J611" s="5" t="s">
        <v>935</v>
      </c>
      <c r="K611" s="1" t="s">
        <v>893</v>
      </c>
      <c r="L611" s="91">
        <v>43032</v>
      </c>
      <c r="M611" s="34">
        <v>0</v>
      </c>
    </row>
    <row r="612" spans="1:13" ht="37.5" customHeight="1" x14ac:dyDescent="0.25">
      <c r="A612" s="21">
        <f>SUBTOTAL(103,$B$12:B612)</f>
        <v>390</v>
      </c>
      <c r="B612" s="5">
        <v>17153</v>
      </c>
      <c r="C612" s="4" t="s">
        <v>655</v>
      </c>
      <c r="D612" s="7"/>
      <c r="E612" s="7"/>
      <c r="F612" s="7"/>
      <c r="G612" s="5" t="s">
        <v>902</v>
      </c>
      <c r="H612" s="9"/>
      <c r="I612" s="5" t="s">
        <v>15</v>
      </c>
      <c r="J612" s="5" t="s">
        <v>935</v>
      </c>
      <c r="K612" s="1" t="s">
        <v>893</v>
      </c>
      <c r="L612" s="91">
        <v>43032</v>
      </c>
      <c r="M612" s="34">
        <v>0</v>
      </c>
    </row>
    <row r="613" spans="1:13" ht="37.5" customHeight="1" x14ac:dyDescent="0.25">
      <c r="A613" s="21">
        <f>SUBTOTAL(103,$B$12:B613)</f>
        <v>391</v>
      </c>
      <c r="B613" s="5">
        <v>17155</v>
      </c>
      <c r="C613" s="4" t="s">
        <v>656</v>
      </c>
      <c r="D613" s="7"/>
      <c r="E613" s="7"/>
      <c r="F613" s="7"/>
      <c r="G613" s="5" t="s">
        <v>902</v>
      </c>
      <c r="H613" s="9"/>
      <c r="I613" s="5" t="s">
        <v>15</v>
      </c>
      <c r="J613" s="5" t="s">
        <v>935</v>
      </c>
      <c r="K613" s="1" t="s">
        <v>893</v>
      </c>
      <c r="L613" s="91">
        <v>43032</v>
      </c>
      <c r="M613" s="34">
        <v>0</v>
      </c>
    </row>
    <row r="614" spans="1:13" ht="37.5" customHeight="1" x14ac:dyDescent="0.25">
      <c r="A614" s="21">
        <f>SUBTOTAL(103,$B$12:B614)</f>
        <v>392</v>
      </c>
      <c r="B614" s="5">
        <v>17156</v>
      </c>
      <c r="C614" s="4" t="s">
        <v>657</v>
      </c>
      <c r="D614" s="7"/>
      <c r="E614" s="7"/>
      <c r="F614" s="7"/>
      <c r="G614" s="5" t="s">
        <v>902</v>
      </c>
      <c r="H614" s="9"/>
      <c r="I614" s="5" t="s">
        <v>15</v>
      </c>
      <c r="J614" s="5" t="s">
        <v>935</v>
      </c>
      <c r="K614" s="1" t="s">
        <v>893</v>
      </c>
      <c r="L614" s="91">
        <v>43032</v>
      </c>
      <c r="M614" s="34">
        <v>0</v>
      </c>
    </row>
    <row r="615" spans="1:13" ht="37.5" customHeight="1" x14ac:dyDescent="0.25">
      <c r="A615" s="21">
        <f>SUBTOTAL(103,$B$12:B615)</f>
        <v>393</v>
      </c>
      <c r="B615" s="5">
        <v>17157</v>
      </c>
      <c r="C615" s="4" t="s">
        <v>680</v>
      </c>
      <c r="D615" s="7"/>
      <c r="E615" s="7"/>
      <c r="F615" s="7"/>
      <c r="G615" s="5" t="s">
        <v>902</v>
      </c>
      <c r="H615" s="9"/>
      <c r="I615" s="5" t="s">
        <v>15</v>
      </c>
      <c r="J615" s="5" t="s">
        <v>935</v>
      </c>
      <c r="K615" s="1" t="s">
        <v>893</v>
      </c>
      <c r="L615" s="91">
        <v>43032</v>
      </c>
      <c r="M615" s="34">
        <v>0</v>
      </c>
    </row>
    <row r="616" spans="1:13" ht="37.5" customHeight="1" x14ac:dyDescent="0.25">
      <c r="A616" s="21">
        <f>SUBTOTAL(103,$B$12:B616)</f>
        <v>394</v>
      </c>
      <c r="B616" s="5">
        <v>17158</v>
      </c>
      <c r="C616" s="4" t="s">
        <v>658</v>
      </c>
      <c r="D616" s="7"/>
      <c r="E616" s="7"/>
      <c r="F616" s="7"/>
      <c r="G616" s="5" t="s">
        <v>902</v>
      </c>
      <c r="H616" s="9"/>
      <c r="I616" s="5" t="s">
        <v>15</v>
      </c>
      <c r="J616" s="5" t="s">
        <v>935</v>
      </c>
      <c r="K616" s="1" t="s">
        <v>893</v>
      </c>
      <c r="L616" s="91">
        <v>43032</v>
      </c>
      <c r="M616" s="34">
        <v>0</v>
      </c>
    </row>
    <row r="617" spans="1:13" ht="37.5" customHeight="1" x14ac:dyDescent="0.25">
      <c r="A617" s="21">
        <f>SUBTOTAL(103,$B$12:B617)</f>
        <v>395</v>
      </c>
      <c r="B617" s="5">
        <v>17159</v>
      </c>
      <c r="C617" s="4" t="s">
        <v>659</v>
      </c>
      <c r="D617" s="7"/>
      <c r="E617" s="7"/>
      <c r="F617" s="7"/>
      <c r="G617" s="5" t="s">
        <v>902</v>
      </c>
      <c r="H617" s="9"/>
      <c r="I617" s="5" t="s">
        <v>15</v>
      </c>
      <c r="J617" s="5" t="s">
        <v>935</v>
      </c>
      <c r="K617" s="1" t="s">
        <v>893</v>
      </c>
      <c r="L617" s="91">
        <v>43032</v>
      </c>
      <c r="M617" s="34">
        <v>0</v>
      </c>
    </row>
    <row r="618" spans="1:13" ht="37.5" customHeight="1" x14ac:dyDescent="0.25">
      <c r="A618" s="21">
        <f>SUBTOTAL(103,$B$12:B618)</f>
        <v>396</v>
      </c>
      <c r="B618" s="5">
        <v>17160</v>
      </c>
      <c r="C618" s="4" t="s">
        <v>660</v>
      </c>
      <c r="D618" s="7"/>
      <c r="E618" s="7"/>
      <c r="F618" s="7"/>
      <c r="G618" s="5" t="s">
        <v>902</v>
      </c>
      <c r="H618" s="9"/>
      <c r="I618" s="5" t="s">
        <v>15</v>
      </c>
      <c r="J618" s="5" t="s">
        <v>935</v>
      </c>
      <c r="K618" s="1" t="s">
        <v>893</v>
      </c>
      <c r="L618" s="91">
        <v>43032</v>
      </c>
      <c r="M618" s="34">
        <v>0</v>
      </c>
    </row>
    <row r="619" spans="1:13" ht="37.5" hidden="1" customHeight="1" x14ac:dyDescent="0.3">
      <c r="A619" s="21"/>
      <c r="B619" s="5"/>
      <c r="C619" s="6"/>
      <c r="D619" s="7"/>
      <c r="E619" s="7"/>
      <c r="F619" s="7"/>
      <c r="G619" s="5"/>
      <c r="H619" s="8"/>
      <c r="I619" s="5"/>
      <c r="J619" s="5"/>
      <c r="K619" s="51"/>
      <c r="L619" s="92">
        <v>43032</v>
      </c>
      <c r="M619" s="23"/>
    </row>
    <row r="620" spans="1:13" ht="126" customHeight="1" x14ac:dyDescent="0.25">
      <c r="A620" s="21">
        <f>SUBTOTAL(103,$B$12:B620)</f>
        <v>397</v>
      </c>
      <c r="B620" s="5">
        <v>17162</v>
      </c>
      <c r="C620" s="4" t="s">
        <v>661</v>
      </c>
      <c r="D620" s="7"/>
      <c r="E620" s="7"/>
      <c r="F620" s="7"/>
      <c r="G620" s="5" t="s">
        <v>902</v>
      </c>
      <c r="H620" s="9"/>
      <c r="I620" s="5" t="s">
        <v>15</v>
      </c>
      <c r="J620" s="5" t="s">
        <v>935</v>
      </c>
      <c r="K620" s="1" t="s">
        <v>893</v>
      </c>
      <c r="L620" s="91">
        <v>43032</v>
      </c>
      <c r="M620" s="34">
        <v>0</v>
      </c>
    </row>
    <row r="621" spans="1:13" ht="135" customHeight="1" x14ac:dyDescent="0.25">
      <c r="A621" s="21">
        <f>SUBTOTAL(103,$B$12:B621)</f>
        <v>398</v>
      </c>
      <c r="B621" s="5">
        <v>17163</v>
      </c>
      <c r="C621" s="4" t="s">
        <v>662</v>
      </c>
      <c r="D621" s="7"/>
      <c r="E621" s="7"/>
      <c r="F621" s="7"/>
      <c r="G621" s="5" t="s">
        <v>902</v>
      </c>
      <c r="H621" s="9"/>
      <c r="I621" s="5" t="s">
        <v>15</v>
      </c>
      <c r="J621" s="5" t="s">
        <v>935</v>
      </c>
      <c r="K621" s="1" t="s">
        <v>893</v>
      </c>
      <c r="L621" s="91">
        <v>43032</v>
      </c>
      <c r="M621" s="34">
        <v>0</v>
      </c>
    </row>
    <row r="622" spans="1:13" ht="213.75" customHeight="1" x14ac:dyDescent="0.25">
      <c r="A622" s="21">
        <f>SUBTOTAL(103,$B$12:B622)</f>
        <v>399</v>
      </c>
      <c r="B622" s="5">
        <v>17164</v>
      </c>
      <c r="C622" s="4" t="s">
        <v>663</v>
      </c>
      <c r="D622" s="7"/>
      <c r="E622" s="7"/>
      <c r="F622" s="7"/>
      <c r="G622" s="5" t="s">
        <v>902</v>
      </c>
      <c r="H622" s="9"/>
      <c r="I622" s="5" t="s">
        <v>15</v>
      </c>
      <c r="J622" s="5" t="s">
        <v>935</v>
      </c>
      <c r="K622" s="1" t="s">
        <v>893</v>
      </c>
      <c r="L622" s="91">
        <v>43032</v>
      </c>
      <c r="M622" s="34">
        <v>0</v>
      </c>
    </row>
    <row r="623" spans="1:13" ht="131.25" customHeight="1" x14ac:dyDescent="0.25">
      <c r="A623" s="21">
        <f>SUBTOTAL(103,$B$12:B623)</f>
        <v>400</v>
      </c>
      <c r="B623" s="5">
        <v>17165</v>
      </c>
      <c r="C623" s="4" t="s">
        <v>664</v>
      </c>
      <c r="D623" s="7"/>
      <c r="E623" s="7"/>
      <c r="F623" s="7"/>
      <c r="G623" s="5" t="s">
        <v>902</v>
      </c>
      <c r="H623" s="9"/>
      <c r="I623" s="5" t="s">
        <v>15</v>
      </c>
      <c r="J623" s="5" t="s">
        <v>935</v>
      </c>
      <c r="K623" s="1" t="s">
        <v>893</v>
      </c>
      <c r="L623" s="91">
        <v>43032</v>
      </c>
      <c r="M623" s="34">
        <v>0</v>
      </c>
    </row>
    <row r="624" spans="1:13" ht="138" hidden="1" customHeight="1" x14ac:dyDescent="0.3">
      <c r="A624" s="21"/>
      <c r="B624" s="5"/>
      <c r="C624" s="6"/>
      <c r="D624" s="7"/>
      <c r="E624" s="7"/>
      <c r="F624" s="7"/>
      <c r="G624" s="5"/>
      <c r="H624" s="8"/>
      <c r="I624" s="5"/>
      <c r="J624" s="5"/>
      <c r="K624" s="51"/>
      <c r="L624" s="92">
        <v>43033</v>
      </c>
      <c r="M624" s="23"/>
    </row>
    <row r="625" spans="1:13" ht="37.5" customHeight="1" x14ac:dyDescent="0.25">
      <c r="A625" s="21">
        <f>SUBTOTAL(103,$B$12:B625)</f>
        <v>401</v>
      </c>
      <c r="B625" s="5">
        <v>17167</v>
      </c>
      <c r="C625" s="4" t="s">
        <v>665</v>
      </c>
      <c r="D625" s="7"/>
      <c r="E625" s="7"/>
      <c r="F625" s="7"/>
      <c r="G625" s="5" t="s">
        <v>902</v>
      </c>
      <c r="H625" s="9"/>
      <c r="I625" s="5" t="s">
        <v>15</v>
      </c>
      <c r="J625" s="5" t="s">
        <v>935</v>
      </c>
      <c r="K625" s="1" t="s">
        <v>893</v>
      </c>
      <c r="L625" s="91">
        <v>43033</v>
      </c>
      <c r="M625" s="34">
        <v>0</v>
      </c>
    </row>
    <row r="626" spans="1:13" ht="37.5" hidden="1" customHeight="1" x14ac:dyDescent="0.3">
      <c r="A626" s="21"/>
      <c r="B626" s="5"/>
      <c r="C626" s="6"/>
      <c r="D626" s="7"/>
      <c r="E626" s="7"/>
      <c r="F626" s="7"/>
      <c r="G626" s="22"/>
      <c r="H626" s="8"/>
      <c r="I626" s="5"/>
      <c r="J626" s="5"/>
      <c r="K626" s="51"/>
      <c r="L626" s="92"/>
      <c r="M626" s="23"/>
    </row>
    <row r="627" spans="1:13" ht="37.5" hidden="1" customHeight="1" x14ac:dyDescent="0.25">
      <c r="A627" s="21"/>
      <c r="B627" s="5"/>
      <c r="C627" s="6"/>
      <c r="D627" s="4"/>
      <c r="E627" s="4"/>
      <c r="F627" s="4"/>
      <c r="G627" s="5"/>
      <c r="H627"/>
      <c r="I627" s="5"/>
      <c r="J627" s="5"/>
      <c r="K627" s="51"/>
      <c r="L627" s="92"/>
      <c r="M627" s="25"/>
    </row>
    <row r="628" spans="1:13" ht="37.5" hidden="1" customHeight="1" x14ac:dyDescent="0.25">
      <c r="A628" s="21"/>
      <c r="B628" s="5"/>
      <c r="C628" s="7"/>
      <c r="D628" s="4"/>
      <c r="E628" s="4"/>
      <c r="F628" s="4"/>
      <c r="G628" s="5"/>
      <c r="H628" s="2"/>
      <c r="I628" s="5"/>
      <c r="J628" s="5"/>
      <c r="K628" s="46"/>
      <c r="L628" s="92"/>
      <c r="M628" s="34"/>
    </row>
    <row r="629" spans="1:13" ht="37.5" customHeight="1" x14ac:dyDescent="0.25">
      <c r="A629" s="21">
        <f>SUBTOTAL(103,$B$12:B629)</f>
        <v>402</v>
      </c>
      <c r="B629" s="5">
        <v>17433</v>
      </c>
      <c r="C629" s="4" t="s">
        <v>701</v>
      </c>
      <c r="D629" s="7"/>
      <c r="E629" s="7"/>
      <c r="F629" s="7"/>
      <c r="G629" s="5" t="s">
        <v>1343</v>
      </c>
      <c r="H629" s="9"/>
      <c r="I629" s="5" t="s">
        <v>15</v>
      </c>
      <c r="J629" s="5" t="s">
        <v>1472</v>
      </c>
      <c r="K629" s="1" t="s">
        <v>893</v>
      </c>
      <c r="L629" s="91">
        <v>43119</v>
      </c>
      <c r="M629" s="34">
        <v>275</v>
      </c>
    </row>
    <row r="630" spans="1:13" ht="37.5" hidden="1" customHeight="1" x14ac:dyDescent="0.25">
      <c r="A630" s="21"/>
      <c r="B630" s="5"/>
      <c r="C630" s="6"/>
      <c r="D630" s="4"/>
      <c r="E630" s="4"/>
      <c r="F630" s="4"/>
      <c r="G630" s="5"/>
      <c r="H630"/>
      <c r="I630" s="5"/>
      <c r="J630" s="5"/>
      <c r="K630" s="45"/>
      <c r="L630" s="92"/>
      <c r="M630" s="25"/>
    </row>
    <row r="631" spans="1:13" ht="37.5" customHeight="1" x14ac:dyDescent="0.25">
      <c r="A631" s="21">
        <f>SUBTOTAL(103,$B$12:B631)</f>
        <v>403</v>
      </c>
      <c r="B631" s="5">
        <v>17442</v>
      </c>
      <c r="C631" s="4" t="s">
        <v>1404</v>
      </c>
      <c r="D631" s="7" t="s">
        <v>747</v>
      </c>
      <c r="E631" s="7" t="s">
        <v>748</v>
      </c>
      <c r="F631" s="7"/>
      <c r="G631" s="5" t="s">
        <v>899</v>
      </c>
      <c r="H631" s="9"/>
      <c r="I631" s="5" t="s">
        <v>15</v>
      </c>
      <c r="J631" s="5" t="s">
        <v>922</v>
      </c>
      <c r="K631" s="1" t="s">
        <v>893</v>
      </c>
      <c r="L631" s="91">
        <v>43119</v>
      </c>
      <c r="M631" s="34">
        <v>50635.43</v>
      </c>
    </row>
    <row r="632" spans="1:13" ht="87.75" customHeight="1" x14ac:dyDescent="0.25">
      <c r="A632" s="21">
        <f>SUBTOTAL(103,$B$12:B632)</f>
        <v>404</v>
      </c>
      <c r="B632" s="5">
        <v>17455</v>
      </c>
      <c r="C632" s="4" t="s">
        <v>484</v>
      </c>
      <c r="D632" s="4" t="s">
        <v>485</v>
      </c>
      <c r="E632" s="4" t="s">
        <v>486</v>
      </c>
      <c r="F632" s="4" t="s">
        <v>487</v>
      </c>
      <c r="G632" s="5" t="s">
        <v>306</v>
      </c>
      <c r="H632" s="4" t="s">
        <v>1120</v>
      </c>
      <c r="I632" s="5" t="s">
        <v>11</v>
      </c>
      <c r="J632" s="5" t="s">
        <v>1322</v>
      </c>
      <c r="K632" s="1" t="s">
        <v>898</v>
      </c>
      <c r="L632" s="91">
        <v>43111</v>
      </c>
      <c r="M632" s="34">
        <v>1</v>
      </c>
    </row>
    <row r="633" spans="1:13" ht="37.5" customHeight="1" x14ac:dyDescent="0.25">
      <c r="A633" s="21">
        <f>SUBTOTAL(103,$B$12:B633)</f>
        <v>405</v>
      </c>
      <c r="B633" s="5">
        <v>17456</v>
      </c>
      <c r="C633" s="4" t="s">
        <v>488</v>
      </c>
      <c r="D633" s="4" t="s">
        <v>485</v>
      </c>
      <c r="E633" s="4" t="s">
        <v>489</v>
      </c>
      <c r="F633" s="4" t="s">
        <v>490</v>
      </c>
      <c r="G633" s="5" t="s">
        <v>306</v>
      </c>
      <c r="H633" s="4" t="s">
        <v>1120</v>
      </c>
      <c r="I633" s="5" t="s">
        <v>11</v>
      </c>
      <c r="J633" s="5" t="s">
        <v>347</v>
      </c>
      <c r="K633" s="1" t="s">
        <v>898</v>
      </c>
      <c r="L633" s="91">
        <v>43111</v>
      </c>
      <c r="M633" s="34">
        <v>1</v>
      </c>
    </row>
    <row r="634" spans="1:13" ht="37.5" hidden="1" customHeight="1" x14ac:dyDescent="0.25">
      <c r="A634" s="21"/>
      <c r="B634" s="5"/>
      <c r="C634" s="6"/>
      <c r="D634" s="4"/>
      <c r="E634" s="4"/>
      <c r="F634" s="4"/>
      <c r="G634" s="22"/>
      <c r="H634"/>
      <c r="I634" s="5"/>
      <c r="J634" s="5"/>
      <c r="K634" s="45"/>
      <c r="L634" s="92"/>
      <c r="M634" s="25"/>
    </row>
    <row r="635" spans="1:13" ht="37.5" customHeight="1" x14ac:dyDescent="0.25">
      <c r="A635" s="21">
        <f>SUBTOTAL(103,$B$12:B635)</f>
        <v>406</v>
      </c>
      <c r="B635" s="5">
        <v>21829</v>
      </c>
      <c r="C635" s="4" t="s">
        <v>27</v>
      </c>
      <c r="D635" s="7" t="s">
        <v>21</v>
      </c>
      <c r="E635" s="7" t="s">
        <v>28</v>
      </c>
      <c r="F635" s="7" t="s">
        <v>29</v>
      </c>
      <c r="G635" s="5" t="s">
        <v>825</v>
      </c>
      <c r="H635" s="9"/>
      <c r="I635" s="5" t="s">
        <v>15</v>
      </c>
      <c r="J635" s="5" t="s">
        <v>1349</v>
      </c>
      <c r="K635" s="1" t="s">
        <v>893</v>
      </c>
      <c r="L635" s="91">
        <v>43206</v>
      </c>
      <c r="M635" s="34">
        <v>934.05</v>
      </c>
    </row>
    <row r="636" spans="1:13" ht="37.5" hidden="1" customHeight="1" x14ac:dyDescent="0.3">
      <c r="A636" s="21"/>
      <c r="B636" s="5"/>
      <c r="C636" s="6"/>
      <c r="D636" s="7"/>
      <c r="E636" s="7"/>
      <c r="F636" s="7"/>
      <c r="G636" s="22"/>
      <c r="H636" s="8"/>
      <c r="I636" s="5"/>
      <c r="J636" s="5"/>
      <c r="K636" s="45"/>
      <c r="L636" s="92"/>
      <c r="M636" s="23"/>
    </row>
    <row r="637" spans="1:13" ht="62.25" customHeight="1" x14ac:dyDescent="0.25">
      <c r="A637" s="21">
        <f>SUBTOTAL(103,$B$12:B637)</f>
        <v>407</v>
      </c>
      <c r="B637" s="5">
        <v>21834</v>
      </c>
      <c r="C637" s="4" t="s">
        <v>702</v>
      </c>
      <c r="D637" s="7" t="s">
        <v>703</v>
      </c>
      <c r="E637" s="7"/>
      <c r="F637" s="7"/>
      <c r="G637" s="5" t="s">
        <v>1343</v>
      </c>
      <c r="H637" s="9"/>
      <c r="I637" s="5" t="s">
        <v>15</v>
      </c>
      <c r="J637" s="5" t="s">
        <v>1472</v>
      </c>
      <c r="K637" s="1" t="s">
        <v>893</v>
      </c>
      <c r="L637" s="91">
        <v>43220</v>
      </c>
      <c r="M637" s="34">
        <v>1490.84</v>
      </c>
    </row>
    <row r="638" spans="1:13" ht="37.5" hidden="1" customHeight="1" x14ac:dyDescent="0.3">
      <c r="A638" s="21"/>
      <c r="B638" s="5"/>
      <c r="C638" s="6"/>
      <c r="D638" s="7"/>
      <c r="E638" s="7"/>
      <c r="F638" s="7"/>
      <c r="G638" s="22"/>
      <c r="H638" s="8"/>
      <c r="I638" s="5"/>
      <c r="J638" s="5"/>
      <c r="K638" s="45"/>
      <c r="L638" s="92"/>
      <c r="M638" s="23"/>
    </row>
    <row r="639" spans="1:13" ht="78.75" customHeight="1" x14ac:dyDescent="0.25">
      <c r="A639" s="21">
        <f>SUBTOTAL(103,$B$12:B639)</f>
        <v>408</v>
      </c>
      <c r="B639" s="5">
        <v>21849</v>
      </c>
      <c r="C639" s="4" t="s">
        <v>617</v>
      </c>
      <c r="D639" s="7"/>
      <c r="E639" s="7" t="s">
        <v>618</v>
      </c>
      <c r="F639" s="7" t="s">
        <v>619</v>
      </c>
      <c r="G639" s="5" t="s">
        <v>892</v>
      </c>
      <c r="H639" s="9"/>
      <c r="I639" s="5" t="s">
        <v>15</v>
      </c>
      <c r="J639" s="5" t="s">
        <v>1489</v>
      </c>
      <c r="K639" s="1" t="s">
        <v>893</v>
      </c>
      <c r="L639" s="91">
        <v>43166</v>
      </c>
      <c r="M639" s="34">
        <v>799.9</v>
      </c>
    </row>
    <row r="640" spans="1:13" ht="110.25" customHeight="1" x14ac:dyDescent="0.25">
      <c r="A640" s="21">
        <f>SUBTOTAL(103,$B$12:B640)</f>
        <v>409</v>
      </c>
      <c r="B640" s="5">
        <v>21850</v>
      </c>
      <c r="C640" s="4" t="s">
        <v>637</v>
      </c>
      <c r="D640" s="4" t="s">
        <v>638</v>
      </c>
      <c r="E640" s="4" t="s">
        <v>639</v>
      </c>
      <c r="F640" s="4"/>
      <c r="G640" s="5" t="s">
        <v>625</v>
      </c>
      <c r="H640" s="2"/>
      <c r="I640" s="5" t="s">
        <v>15</v>
      </c>
      <c r="J640" s="5" t="s">
        <v>627</v>
      </c>
      <c r="K640" s="1" t="s">
        <v>893</v>
      </c>
      <c r="L640" s="91">
        <v>43215</v>
      </c>
      <c r="M640" s="34">
        <v>2956.29</v>
      </c>
    </row>
    <row r="641" spans="1:13" ht="21" hidden="1" x14ac:dyDescent="0.25">
      <c r="A641" s="21"/>
      <c r="B641" s="5"/>
      <c r="C641" s="6"/>
      <c r="D641" s="4"/>
      <c r="E641" s="4"/>
      <c r="F641" s="4"/>
      <c r="G641" s="22"/>
      <c r="H641"/>
      <c r="I641" s="5"/>
      <c r="J641" s="5"/>
      <c r="K641" s="51"/>
      <c r="L641" s="92"/>
      <c r="M641" s="25"/>
    </row>
    <row r="642" spans="1:13" ht="45" x14ac:dyDescent="0.25">
      <c r="A642" s="21">
        <f>SUBTOTAL(103,$B$12:B642)</f>
        <v>410</v>
      </c>
      <c r="B642" s="5">
        <v>22620</v>
      </c>
      <c r="C642" s="4" t="s">
        <v>161</v>
      </c>
      <c r="D642" s="7" t="s">
        <v>24</v>
      </c>
      <c r="E642" s="7" t="s">
        <v>162</v>
      </c>
      <c r="F642" s="7" t="s">
        <v>163</v>
      </c>
      <c r="G642" s="5" t="s">
        <v>901</v>
      </c>
      <c r="H642" s="9"/>
      <c r="I642" s="5" t="s">
        <v>15</v>
      </c>
      <c r="J642" s="5" t="s">
        <v>239</v>
      </c>
      <c r="K642" s="1" t="s">
        <v>893</v>
      </c>
      <c r="L642" s="91">
        <v>43328</v>
      </c>
      <c r="M642" s="34">
        <v>793.61</v>
      </c>
    </row>
    <row r="643" spans="1:13" ht="75" x14ac:dyDescent="0.25">
      <c r="A643" s="21">
        <f>SUBTOTAL(103,$B$12:B643)</f>
        <v>411</v>
      </c>
      <c r="B643" s="5">
        <v>23699</v>
      </c>
      <c r="C643" s="76" t="s">
        <v>792</v>
      </c>
      <c r="D643" s="4" t="s">
        <v>793</v>
      </c>
      <c r="E643" s="4" t="s">
        <v>794</v>
      </c>
      <c r="F643" s="4" t="s">
        <v>795</v>
      </c>
      <c r="G643" s="5" t="s">
        <v>306</v>
      </c>
      <c r="H643" s="4" t="s">
        <v>1115</v>
      </c>
      <c r="I643" s="5" t="s">
        <v>1319</v>
      </c>
      <c r="J643" s="5" t="s">
        <v>1323</v>
      </c>
      <c r="K643" s="2" t="s">
        <v>893</v>
      </c>
      <c r="L643" s="91">
        <v>43355</v>
      </c>
      <c r="M643" s="25">
        <v>1</v>
      </c>
    </row>
    <row r="644" spans="1:13" ht="90" x14ac:dyDescent="0.25">
      <c r="A644" s="21">
        <f>SUBTOTAL(103,$B$12:B644)</f>
        <v>412</v>
      </c>
      <c r="B644" s="5">
        <v>23768</v>
      </c>
      <c r="C644" s="76" t="s">
        <v>425</v>
      </c>
      <c r="D644" s="4" t="s">
        <v>426</v>
      </c>
      <c r="E644" s="4" t="s">
        <v>427</v>
      </c>
      <c r="F644" s="4" t="s">
        <v>428</v>
      </c>
      <c r="G644" s="5" t="s">
        <v>306</v>
      </c>
      <c r="H644" s="4" t="s">
        <v>1061</v>
      </c>
      <c r="I644" s="5" t="s">
        <v>1319</v>
      </c>
      <c r="J644" s="5" t="s">
        <v>1320</v>
      </c>
      <c r="K644" s="2" t="s">
        <v>893</v>
      </c>
      <c r="L644" s="91">
        <v>42735</v>
      </c>
      <c r="M644" s="25">
        <v>0</v>
      </c>
    </row>
    <row r="645" spans="1:13" ht="21" hidden="1" x14ac:dyDescent="0.25">
      <c r="A645" s="21"/>
      <c r="B645" s="5"/>
      <c r="C645" s="6"/>
      <c r="D645" s="4"/>
      <c r="E645" s="4"/>
      <c r="F645" s="4"/>
      <c r="G645" s="22"/>
      <c r="H645" s="4"/>
      <c r="I645" s="5"/>
      <c r="J645" s="5"/>
      <c r="K645" s="67"/>
      <c r="L645" s="92"/>
      <c r="M645" s="25"/>
    </row>
    <row r="646" spans="1:13" ht="112.5" hidden="1" customHeight="1" x14ac:dyDescent="0.25">
      <c r="A646" s="21"/>
      <c r="B646" s="5"/>
      <c r="C646" s="6"/>
      <c r="D646" s="4"/>
      <c r="E646" s="4"/>
      <c r="F646" s="4"/>
      <c r="G646" s="22"/>
      <c r="H646" s="4"/>
      <c r="I646" s="5"/>
      <c r="J646" s="5"/>
      <c r="K646" s="67"/>
      <c r="L646" s="92"/>
      <c r="M646" s="25"/>
    </row>
    <row r="647" spans="1:13" ht="90" x14ac:dyDescent="0.25">
      <c r="A647" s="21">
        <f>SUBTOTAL(103,$B$12:B647)</f>
        <v>413</v>
      </c>
      <c r="B647" s="5">
        <v>23771</v>
      </c>
      <c r="C647" s="4" t="s">
        <v>429</v>
      </c>
      <c r="D647" s="4" t="s">
        <v>338</v>
      </c>
      <c r="E647" s="4" t="s">
        <v>430</v>
      </c>
      <c r="F647" s="4" t="s">
        <v>431</v>
      </c>
      <c r="G647" s="5" t="s">
        <v>306</v>
      </c>
      <c r="H647" s="4" t="s">
        <v>1114</v>
      </c>
      <c r="I647" s="5" t="s">
        <v>11</v>
      </c>
      <c r="J647" s="5" t="s">
        <v>347</v>
      </c>
      <c r="K647" s="1" t="s">
        <v>898</v>
      </c>
      <c r="L647" s="91">
        <v>42735</v>
      </c>
      <c r="M647" s="34">
        <v>1</v>
      </c>
    </row>
    <row r="648" spans="1:13" ht="63" x14ac:dyDescent="0.25">
      <c r="A648" s="21">
        <f>SUBTOTAL(103,$B$12:B648)</f>
        <v>414</v>
      </c>
      <c r="B648" s="5">
        <v>23772</v>
      </c>
      <c r="C648" s="4" t="s">
        <v>432</v>
      </c>
      <c r="D648" s="4" t="s">
        <v>338</v>
      </c>
      <c r="E648" s="4"/>
      <c r="F648" s="4"/>
      <c r="G648" s="5" t="s">
        <v>306</v>
      </c>
      <c r="H648" s="4" t="s">
        <v>1114</v>
      </c>
      <c r="I648" s="5" t="s">
        <v>11</v>
      </c>
      <c r="J648" s="5" t="s">
        <v>347</v>
      </c>
      <c r="K648" s="1" t="s">
        <v>898</v>
      </c>
      <c r="L648" s="91">
        <v>42735</v>
      </c>
      <c r="M648" s="34">
        <v>1</v>
      </c>
    </row>
    <row r="649" spans="1:13" ht="93.75" customHeight="1" x14ac:dyDescent="0.25">
      <c r="A649" s="21">
        <f>SUBTOTAL(103,$B$12:B649)</f>
        <v>415</v>
      </c>
      <c r="B649" s="5">
        <v>23773</v>
      </c>
      <c r="C649" s="4" t="s">
        <v>433</v>
      </c>
      <c r="D649" s="4"/>
      <c r="E649" s="4"/>
      <c r="F649" s="4"/>
      <c r="G649" s="5" t="s">
        <v>306</v>
      </c>
      <c r="H649" s="4" t="s">
        <v>1114</v>
      </c>
      <c r="I649" s="5" t="s">
        <v>15</v>
      </c>
      <c r="J649" s="5" t="s">
        <v>347</v>
      </c>
      <c r="K649" s="1" t="s">
        <v>898</v>
      </c>
      <c r="L649" s="91">
        <v>42735</v>
      </c>
      <c r="M649" s="34">
        <v>1</v>
      </c>
    </row>
    <row r="650" spans="1:13" ht="56.25" customHeight="1" x14ac:dyDescent="0.25">
      <c r="A650" s="21">
        <f>SUBTOTAL(103,$B$12:B650)</f>
        <v>416</v>
      </c>
      <c r="B650" s="5">
        <v>23783</v>
      </c>
      <c r="C650" s="4" t="s">
        <v>459</v>
      </c>
      <c r="D650" s="4" t="s">
        <v>460</v>
      </c>
      <c r="E650" s="4" t="s">
        <v>461</v>
      </c>
      <c r="F650" s="4" t="s">
        <v>462</v>
      </c>
      <c r="G650" s="5" t="s">
        <v>306</v>
      </c>
      <c r="H650" s="4" t="s">
        <v>1122</v>
      </c>
      <c r="I650" s="5" t="s">
        <v>11</v>
      </c>
      <c r="J650" s="5" t="s">
        <v>347</v>
      </c>
      <c r="K650" s="1" t="s">
        <v>898</v>
      </c>
      <c r="L650" s="91">
        <v>42758</v>
      </c>
      <c r="M650" s="34">
        <v>1</v>
      </c>
    </row>
    <row r="651" spans="1:13" ht="90" x14ac:dyDescent="0.25">
      <c r="A651" s="21">
        <f>SUBTOTAL(103,$B$12:B651)</f>
        <v>417</v>
      </c>
      <c r="B651" s="5">
        <v>23784</v>
      </c>
      <c r="C651" s="4" t="s">
        <v>463</v>
      </c>
      <c r="D651" s="4" t="s">
        <v>460</v>
      </c>
      <c r="E651" s="4" t="s">
        <v>461</v>
      </c>
      <c r="F651" s="4" t="s">
        <v>464</v>
      </c>
      <c r="G651" s="5" t="s">
        <v>306</v>
      </c>
      <c r="H651" s="4" t="s">
        <v>1122</v>
      </c>
      <c r="I651" s="5" t="s">
        <v>11</v>
      </c>
      <c r="J651" s="5" t="s">
        <v>347</v>
      </c>
      <c r="K651" s="1" t="s">
        <v>898</v>
      </c>
      <c r="L651" s="91">
        <v>42758</v>
      </c>
      <c r="M651" s="34">
        <v>1</v>
      </c>
    </row>
    <row r="652" spans="1:13" ht="71.25" customHeight="1" x14ac:dyDescent="0.25">
      <c r="A652" s="21">
        <f>SUBTOTAL(103,$B$12:B652)</f>
        <v>418</v>
      </c>
      <c r="B652" s="5">
        <v>23785</v>
      </c>
      <c r="C652" s="4" t="s">
        <v>465</v>
      </c>
      <c r="D652" s="4" t="s">
        <v>460</v>
      </c>
      <c r="E652" s="4"/>
      <c r="F652" s="4" t="s">
        <v>466</v>
      </c>
      <c r="G652" s="5" t="s">
        <v>306</v>
      </c>
      <c r="H652" s="4" t="s">
        <v>1122</v>
      </c>
      <c r="I652" s="5" t="s">
        <v>11</v>
      </c>
      <c r="J652" s="5" t="s">
        <v>347</v>
      </c>
      <c r="K652" s="1" t="s">
        <v>898</v>
      </c>
      <c r="L652" s="91">
        <v>42758</v>
      </c>
      <c r="M652" s="34">
        <v>1</v>
      </c>
    </row>
    <row r="653" spans="1:13" ht="75" x14ac:dyDescent="0.25">
      <c r="A653" s="21">
        <f>SUBTOTAL(103,$B$12:B653)</f>
        <v>419</v>
      </c>
      <c r="B653" s="5">
        <v>23786</v>
      </c>
      <c r="C653" s="4" t="s">
        <v>467</v>
      </c>
      <c r="D653" s="4" t="s">
        <v>468</v>
      </c>
      <c r="E653" s="4"/>
      <c r="F653" s="4" t="s">
        <v>469</v>
      </c>
      <c r="G653" s="5" t="s">
        <v>306</v>
      </c>
      <c r="H653" s="4" t="s">
        <v>1122</v>
      </c>
      <c r="I653" s="5" t="s">
        <v>11</v>
      </c>
      <c r="J653" s="5" t="s">
        <v>347</v>
      </c>
      <c r="K653" s="1" t="s">
        <v>898</v>
      </c>
      <c r="L653" s="91">
        <v>42758</v>
      </c>
      <c r="M653" s="34">
        <v>1</v>
      </c>
    </row>
    <row r="654" spans="1:13" ht="56.25" customHeight="1" x14ac:dyDescent="0.25">
      <c r="A654" s="21">
        <f>SUBTOTAL(103,$B$12:B654)</f>
        <v>420</v>
      </c>
      <c r="B654" s="5">
        <v>23787</v>
      </c>
      <c r="C654" s="4" t="s">
        <v>470</v>
      </c>
      <c r="D654" s="4" t="s">
        <v>471</v>
      </c>
      <c r="E654" s="4"/>
      <c r="F654" s="4"/>
      <c r="G654" s="5" t="s">
        <v>306</v>
      </c>
      <c r="H654" s="4" t="s">
        <v>1122</v>
      </c>
      <c r="I654" s="5" t="s">
        <v>11</v>
      </c>
      <c r="J654" s="5" t="s">
        <v>347</v>
      </c>
      <c r="K654" s="1" t="s">
        <v>898</v>
      </c>
      <c r="L654" s="91">
        <v>42758</v>
      </c>
      <c r="M654" s="34">
        <v>1</v>
      </c>
    </row>
    <row r="655" spans="1:13" ht="77.25" customHeight="1" x14ac:dyDescent="0.25">
      <c r="A655" s="21">
        <f>SUBTOTAL(103,$B$12:B655)</f>
        <v>421</v>
      </c>
      <c r="B655" s="5">
        <v>23804</v>
      </c>
      <c r="C655" s="4" t="s">
        <v>472</v>
      </c>
      <c r="D655" s="4" t="s">
        <v>471</v>
      </c>
      <c r="E655" s="4"/>
      <c r="F655" s="4"/>
      <c r="G655" s="5" t="s">
        <v>306</v>
      </c>
      <c r="H655" s="4" t="s">
        <v>1122</v>
      </c>
      <c r="I655" s="5" t="s">
        <v>11</v>
      </c>
      <c r="J655" s="5" t="s">
        <v>347</v>
      </c>
      <c r="K655" s="1" t="s">
        <v>898</v>
      </c>
      <c r="L655" s="91">
        <v>42758</v>
      </c>
      <c r="M655" s="34">
        <v>1</v>
      </c>
    </row>
    <row r="656" spans="1:13" ht="56.25" customHeight="1" x14ac:dyDescent="0.25">
      <c r="A656" s="21">
        <f>SUBTOTAL(103,$B$12:B656)</f>
        <v>422</v>
      </c>
      <c r="B656" s="5">
        <v>23805</v>
      </c>
      <c r="C656" s="4" t="s">
        <v>473</v>
      </c>
      <c r="D656" s="4" t="s">
        <v>474</v>
      </c>
      <c r="E656" s="4"/>
      <c r="F656" s="4"/>
      <c r="G656" s="5" t="s">
        <v>306</v>
      </c>
      <c r="H656" s="4" t="s">
        <v>1122</v>
      </c>
      <c r="I656" s="5" t="s">
        <v>11</v>
      </c>
      <c r="J656" s="5" t="s">
        <v>347</v>
      </c>
      <c r="K656" s="1" t="s">
        <v>898</v>
      </c>
      <c r="L656" s="91">
        <v>42758</v>
      </c>
      <c r="M656" s="34">
        <v>1</v>
      </c>
    </row>
    <row r="657" spans="1:13" ht="57" customHeight="1" x14ac:dyDescent="0.25">
      <c r="A657" s="21">
        <f>SUBTOTAL(103,$B$12:B657)</f>
        <v>423</v>
      </c>
      <c r="B657" s="5">
        <v>23806</v>
      </c>
      <c r="C657" s="4" t="s">
        <v>475</v>
      </c>
      <c r="D657" s="4" t="s">
        <v>474</v>
      </c>
      <c r="E657" s="4"/>
      <c r="F657" s="4"/>
      <c r="G657" s="5" t="s">
        <v>306</v>
      </c>
      <c r="H657" s="4" t="s">
        <v>1122</v>
      </c>
      <c r="I657" s="5" t="s">
        <v>11</v>
      </c>
      <c r="J657" s="5" t="s">
        <v>347</v>
      </c>
      <c r="K657" s="1" t="s">
        <v>898</v>
      </c>
      <c r="L657" s="91">
        <v>42758</v>
      </c>
      <c r="M657" s="34">
        <v>1</v>
      </c>
    </row>
    <row r="658" spans="1:13" ht="57" hidden="1" customHeight="1" x14ac:dyDescent="0.25">
      <c r="A658" s="21"/>
      <c r="B658" s="5"/>
      <c r="C658" s="6"/>
      <c r="D658" s="4"/>
      <c r="E658" s="4"/>
      <c r="F658" s="4"/>
      <c r="G658" s="22"/>
      <c r="H658" s="55"/>
      <c r="I658" s="5"/>
      <c r="J658" s="5"/>
      <c r="K658" s="51"/>
      <c r="L658" s="92"/>
      <c r="M658" s="25"/>
    </row>
    <row r="659" spans="1:13" ht="66" customHeight="1" x14ac:dyDescent="0.25">
      <c r="A659" s="21">
        <f>SUBTOTAL(103,$B$12:B659)</f>
        <v>424</v>
      </c>
      <c r="B659" s="5">
        <v>23808</v>
      </c>
      <c r="C659" s="4" t="s">
        <v>1118</v>
      </c>
      <c r="D659" s="4"/>
      <c r="E659" s="4"/>
      <c r="F659" s="4"/>
      <c r="G659" s="5" t="s">
        <v>306</v>
      </c>
      <c r="H659" s="4" t="s">
        <v>1116</v>
      </c>
      <c r="I659" s="5" t="s">
        <v>1117</v>
      </c>
      <c r="J659" s="5" t="s">
        <v>669</v>
      </c>
      <c r="K659" s="1" t="s">
        <v>898</v>
      </c>
      <c r="L659" s="91">
        <v>42735</v>
      </c>
      <c r="M659" s="34">
        <v>1</v>
      </c>
    </row>
    <row r="660" spans="1:13" ht="131.25" customHeight="1" x14ac:dyDescent="0.25">
      <c r="A660" s="21">
        <f>SUBTOTAL(103,$B$12:B660)</f>
        <v>425</v>
      </c>
      <c r="B660" s="5">
        <v>23809</v>
      </c>
      <c r="C660" s="76" t="s">
        <v>434</v>
      </c>
      <c r="D660" s="4" t="s">
        <v>426</v>
      </c>
      <c r="E660" s="4"/>
      <c r="F660" s="4" t="s">
        <v>435</v>
      </c>
      <c r="G660" s="5" t="s">
        <v>306</v>
      </c>
      <c r="H660" s="4" t="s">
        <v>1060</v>
      </c>
      <c r="I660" s="5" t="s">
        <v>1319</v>
      </c>
      <c r="J660" s="5" t="s">
        <v>1317</v>
      </c>
      <c r="K660" s="2" t="s">
        <v>893</v>
      </c>
      <c r="L660" s="91">
        <v>42735</v>
      </c>
      <c r="M660" s="25">
        <v>1</v>
      </c>
    </row>
    <row r="661" spans="1:13" ht="60.75" hidden="1" customHeight="1" x14ac:dyDescent="0.25">
      <c r="A661" s="21"/>
      <c r="B661" s="5"/>
      <c r="C661" s="6"/>
      <c r="D661" s="4"/>
      <c r="E661" s="4"/>
      <c r="F661" s="4"/>
      <c r="G661" s="22"/>
      <c r="H661" s="4"/>
      <c r="I661" s="5"/>
      <c r="J661" s="5"/>
      <c r="K661" s="51"/>
      <c r="L661" s="92"/>
      <c r="M661" s="25"/>
    </row>
    <row r="662" spans="1:13" ht="75" customHeight="1" x14ac:dyDescent="0.25">
      <c r="A662" s="21">
        <f>SUBTOTAL(103,$B$12:B662)</f>
        <v>426</v>
      </c>
      <c r="B662" s="5">
        <v>23812</v>
      </c>
      <c r="C662" s="76" t="s">
        <v>436</v>
      </c>
      <c r="D662" s="4" t="s">
        <v>426</v>
      </c>
      <c r="E662" s="4" t="s">
        <v>437</v>
      </c>
      <c r="F662" s="4" t="s">
        <v>438</v>
      </c>
      <c r="G662" s="5" t="s">
        <v>306</v>
      </c>
      <c r="H662" s="4" t="s">
        <v>1060</v>
      </c>
      <c r="I662" s="5" t="s">
        <v>1319</v>
      </c>
      <c r="J662" s="5" t="s">
        <v>1317</v>
      </c>
      <c r="K662" s="2" t="s">
        <v>893</v>
      </c>
      <c r="L662" s="91">
        <v>42735</v>
      </c>
      <c r="M662" s="25">
        <v>0</v>
      </c>
    </row>
    <row r="663" spans="1:13" ht="54" customHeight="1" x14ac:dyDescent="0.25">
      <c r="A663" s="21">
        <f>SUBTOTAL(103,$B$12:B663)</f>
        <v>427</v>
      </c>
      <c r="B663" s="5">
        <v>23814</v>
      </c>
      <c r="C663" s="4" t="s">
        <v>439</v>
      </c>
      <c r="D663" s="4"/>
      <c r="E663" s="4"/>
      <c r="F663" s="4"/>
      <c r="G663" s="5" t="s">
        <v>306</v>
      </c>
      <c r="H663" s="4" t="s">
        <v>1060</v>
      </c>
      <c r="I663" s="5" t="s">
        <v>37</v>
      </c>
      <c r="J663" s="5" t="s">
        <v>1317</v>
      </c>
      <c r="K663" s="1" t="s">
        <v>898</v>
      </c>
      <c r="L663" s="91">
        <v>42735</v>
      </c>
      <c r="M663" s="34">
        <v>1</v>
      </c>
    </row>
    <row r="664" spans="1:13" ht="57.75" customHeight="1" x14ac:dyDescent="0.25">
      <c r="A664" s="21">
        <f>SUBTOTAL(103,$B$12:B664)</f>
        <v>428</v>
      </c>
      <c r="B664" s="5">
        <v>23815</v>
      </c>
      <c r="C664" s="4" t="s">
        <v>440</v>
      </c>
      <c r="D664" s="4"/>
      <c r="E664" s="4"/>
      <c r="F664" s="4"/>
      <c r="G664" s="5" t="s">
        <v>306</v>
      </c>
      <c r="H664" s="4" t="s">
        <v>1060</v>
      </c>
      <c r="I664" s="5" t="s">
        <v>15</v>
      </c>
      <c r="J664" s="5" t="s">
        <v>1317</v>
      </c>
      <c r="K664" s="1" t="s">
        <v>898</v>
      </c>
      <c r="L664" s="91">
        <v>42735</v>
      </c>
      <c r="M664" s="34">
        <v>1</v>
      </c>
    </row>
    <row r="665" spans="1:13" ht="54.75" customHeight="1" x14ac:dyDescent="0.25">
      <c r="A665" s="21">
        <f>SUBTOTAL(103,$B$12:B665)</f>
        <v>429</v>
      </c>
      <c r="B665" s="5">
        <v>23816</v>
      </c>
      <c r="C665" s="76" t="s">
        <v>441</v>
      </c>
      <c r="D665" s="4" t="s">
        <v>426</v>
      </c>
      <c r="E665" s="4" t="s">
        <v>442</v>
      </c>
      <c r="F665" s="4" t="s">
        <v>443</v>
      </c>
      <c r="G665" s="5" t="s">
        <v>306</v>
      </c>
      <c r="H665" s="4" t="s">
        <v>1060</v>
      </c>
      <c r="I665" s="5" t="s">
        <v>1319</v>
      </c>
      <c r="J665" s="5" t="s">
        <v>1317</v>
      </c>
      <c r="K665" s="2" t="s">
        <v>893</v>
      </c>
      <c r="L665" s="91">
        <v>42735</v>
      </c>
      <c r="M665" s="25">
        <v>0</v>
      </c>
    </row>
    <row r="666" spans="1:13" ht="114" customHeight="1" x14ac:dyDescent="0.25">
      <c r="A666" s="21">
        <f>SUBTOTAL(103,$B$12:B666)</f>
        <v>430</v>
      </c>
      <c r="B666" s="5">
        <v>23825</v>
      </c>
      <c r="C666" s="4" t="s">
        <v>444</v>
      </c>
      <c r="D666" s="4" t="s">
        <v>426</v>
      </c>
      <c r="E666" s="4" t="s">
        <v>334</v>
      </c>
      <c r="F666" s="4" t="s">
        <v>445</v>
      </c>
      <c r="G666" s="5" t="s">
        <v>306</v>
      </c>
      <c r="H666" s="4" t="s">
        <v>1121</v>
      </c>
      <c r="I666" s="5" t="s">
        <v>11</v>
      </c>
      <c r="J666" s="5" t="s">
        <v>1327</v>
      </c>
      <c r="K666" s="1" t="s">
        <v>898</v>
      </c>
      <c r="L666" s="91">
        <v>42735</v>
      </c>
      <c r="M666" s="34">
        <v>1</v>
      </c>
    </row>
    <row r="667" spans="1:13" ht="58.5" hidden="1" customHeight="1" x14ac:dyDescent="0.25">
      <c r="A667" s="21"/>
      <c r="B667" s="5"/>
      <c r="C667" s="6"/>
      <c r="D667" s="4"/>
      <c r="E667" s="4"/>
      <c r="F667" s="4"/>
      <c r="G667" s="22"/>
      <c r="H667" s="4"/>
      <c r="I667" s="5"/>
      <c r="J667" s="5"/>
      <c r="K667" s="51"/>
      <c r="L667" s="92"/>
      <c r="M667" s="25"/>
    </row>
    <row r="668" spans="1:13" ht="60" customHeight="1" x14ac:dyDescent="0.25">
      <c r="A668" s="21">
        <f>SUBTOTAL(103,$B$12:B668)</f>
        <v>431</v>
      </c>
      <c r="B668" s="5">
        <v>23827</v>
      </c>
      <c r="C668" s="4" t="s">
        <v>446</v>
      </c>
      <c r="D668" s="4" t="s">
        <v>338</v>
      </c>
      <c r="E668" s="4"/>
      <c r="F668" s="4" t="s">
        <v>447</v>
      </c>
      <c r="G668" s="5" t="s">
        <v>306</v>
      </c>
      <c r="H668" s="4" t="s">
        <v>1121</v>
      </c>
      <c r="I668" s="5" t="s">
        <v>11</v>
      </c>
      <c r="J668" s="5" t="s">
        <v>1327</v>
      </c>
      <c r="K668" s="1" t="s">
        <v>898</v>
      </c>
      <c r="L668" s="91">
        <v>42735</v>
      </c>
      <c r="M668" s="34">
        <v>1</v>
      </c>
    </row>
    <row r="669" spans="1:13" ht="61.5" customHeight="1" x14ac:dyDescent="0.25">
      <c r="A669" s="21">
        <f>SUBTOTAL(103,$B$12:B669)</f>
        <v>432</v>
      </c>
      <c r="B669" s="5">
        <v>23828</v>
      </c>
      <c r="C669" s="4" t="s">
        <v>448</v>
      </c>
      <c r="D669" s="4" t="s">
        <v>338</v>
      </c>
      <c r="E669" s="4"/>
      <c r="F669" s="4" t="s">
        <v>449</v>
      </c>
      <c r="G669" s="5" t="s">
        <v>306</v>
      </c>
      <c r="H669" s="4" t="s">
        <v>1121</v>
      </c>
      <c r="I669" s="5" t="s">
        <v>11</v>
      </c>
      <c r="J669" s="5" t="s">
        <v>1327</v>
      </c>
      <c r="K669" s="1" t="s">
        <v>898</v>
      </c>
      <c r="L669" s="91">
        <v>42735</v>
      </c>
      <c r="M669" s="34">
        <v>1</v>
      </c>
    </row>
    <row r="670" spans="1:13" ht="56.25" customHeight="1" x14ac:dyDescent="0.25">
      <c r="A670" s="21">
        <f>SUBTOTAL(103,$B$12:B670)</f>
        <v>433</v>
      </c>
      <c r="B670" s="5">
        <v>23829</v>
      </c>
      <c r="C670" s="4" t="s">
        <v>450</v>
      </c>
      <c r="D670" s="4"/>
      <c r="E670" s="4"/>
      <c r="F670" s="4"/>
      <c r="G670" s="5" t="s">
        <v>306</v>
      </c>
      <c r="H670" s="4" t="s">
        <v>1121</v>
      </c>
      <c r="I670" s="5" t="s">
        <v>11</v>
      </c>
      <c r="J670" s="5" t="s">
        <v>347</v>
      </c>
      <c r="K670" s="1" t="s">
        <v>898</v>
      </c>
      <c r="L670" s="91">
        <v>42735</v>
      </c>
      <c r="M670" s="34">
        <v>1</v>
      </c>
    </row>
    <row r="671" spans="1:13" ht="57.75" customHeight="1" x14ac:dyDescent="0.25">
      <c r="A671" s="21">
        <f>SUBTOTAL(103,$B$12:B671)</f>
        <v>434</v>
      </c>
      <c r="B671" s="5">
        <v>23830</v>
      </c>
      <c r="C671" s="4" t="s">
        <v>451</v>
      </c>
      <c r="D671" s="4"/>
      <c r="E671" s="4"/>
      <c r="F671" s="4"/>
      <c r="G671" s="5" t="s">
        <v>306</v>
      </c>
      <c r="H671" s="4" t="s">
        <v>1121</v>
      </c>
      <c r="I671" s="5" t="s">
        <v>11</v>
      </c>
      <c r="J671" s="5" t="s">
        <v>1327</v>
      </c>
      <c r="K671" s="1" t="s">
        <v>898</v>
      </c>
      <c r="L671" s="91">
        <v>42735</v>
      </c>
      <c r="M671" s="34">
        <v>1</v>
      </c>
    </row>
    <row r="672" spans="1:13" ht="74.25" customHeight="1" x14ac:dyDescent="0.25">
      <c r="A672" s="21">
        <f>SUBTOTAL(103,$B$12:B672)</f>
        <v>435</v>
      </c>
      <c r="B672" s="5">
        <v>23831</v>
      </c>
      <c r="C672" s="4" t="s">
        <v>452</v>
      </c>
      <c r="D672" s="4"/>
      <c r="E672" s="4"/>
      <c r="F672" s="4"/>
      <c r="G672" s="5" t="s">
        <v>306</v>
      </c>
      <c r="H672" s="4" t="s">
        <v>1121</v>
      </c>
      <c r="I672" s="5" t="s">
        <v>11</v>
      </c>
      <c r="J672" s="5" t="s">
        <v>1327</v>
      </c>
      <c r="K672" s="1" t="s">
        <v>898</v>
      </c>
      <c r="L672" s="91">
        <v>42735</v>
      </c>
      <c r="M672" s="34">
        <v>1</v>
      </c>
    </row>
    <row r="673" spans="1:13" ht="73.5" customHeight="1" x14ac:dyDescent="0.25">
      <c r="A673" s="21">
        <f>SUBTOTAL(103,$B$12:B673)</f>
        <v>436</v>
      </c>
      <c r="B673" s="5">
        <v>23832</v>
      </c>
      <c r="C673" s="4" t="s">
        <v>453</v>
      </c>
      <c r="D673" s="4"/>
      <c r="E673" s="4"/>
      <c r="F673" s="4"/>
      <c r="G673" s="5" t="s">
        <v>306</v>
      </c>
      <c r="H673" s="4" t="s">
        <v>1121</v>
      </c>
      <c r="I673" s="5" t="s">
        <v>11</v>
      </c>
      <c r="J673" s="5" t="s">
        <v>347</v>
      </c>
      <c r="K673" s="1" t="s">
        <v>898</v>
      </c>
      <c r="L673" s="91">
        <v>42735</v>
      </c>
      <c r="M673" s="34">
        <v>1</v>
      </c>
    </row>
    <row r="674" spans="1:13" ht="54.75" customHeight="1" x14ac:dyDescent="0.25">
      <c r="A674" s="21">
        <f>SUBTOTAL(103,$B$12:B674)</f>
        <v>437</v>
      </c>
      <c r="B674" s="5">
        <v>23833</v>
      </c>
      <c r="C674" s="4" t="s">
        <v>454</v>
      </c>
      <c r="D674" s="4"/>
      <c r="E674" s="4"/>
      <c r="F674" s="4"/>
      <c r="G674" s="5" t="s">
        <v>306</v>
      </c>
      <c r="H674" s="4" t="s">
        <v>1121</v>
      </c>
      <c r="I674" s="5" t="s">
        <v>11</v>
      </c>
      <c r="J674" s="5" t="s">
        <v>347</v>
      </c>
      <c r="K674" s="1" t="s">
        <v>898</v>
      </c>
      <c r="L674" s="91">
        <v>42735</v>
      </c>
      <c r="M674" s="34">
        <v>1</v>
      </c>
    </row>
    <row r="675" spans="1:13" ht="90" customHeight="1" x14ac:dyDescent="0.25">
      <c r="A675" s="21">
        <f>SUBTOTAL(103,$B$12:B675)</f>
        <v>438</v>
      </c>
      <c r="B675" s="5">
        <v>23834</v>
      </c>
      <c r="C675" s="4" t="s">
        <v>455</v>
      </c>
      <c r="D675" s="4"/>
      <c r="E675" s="4"/>
      <c r="F675" s="4"/>
      <c r="G675" s="5" t="s">
        <v>306</v>
      </c>
      <c r="H675" s="4" t="s">
        <v>1121</v>
      </c>
      <c r="I675" s="5" t="s">
        <v>11</v>
      </c>
      <c r="J675" s="5" t="s">
        <v>347</v>
      </c>
      <c r="K675" s="1" t="s">
        <v>898</v>
      </c>
      <c r="L675" s="91">
        <v>42735</v>
      </c>
      <c r="M675" s="34">
        <v>1</v>
      </c>
    </row>
    <row r="676" spans="1:13" ht="96" customHeight="1" x14ac:dyDescent="0.25">
      <c r="A676" s="21">
        <f>SUBTOTAL(103,$B$12:B676)</f>
        <v>439</v>
      </c>
      <c r="B676" s="5">
        <v>23835</v>
      </c>
      <c r="C676" s="4" t="s">
        <v>456</v>
      </c>
      <c r="D676" s="4"/>
      <c r="E676" s="4"/>
      <c r="F676" s="4"/>
      <c r="G676" s="5" t="s">
        <v>306</v>
      </c>
      <c r="H676" s="4" t="s">
        <v>1121</v>
      </c>
      <c r="I676" s="5" t="s">
        <v>11</v>
      </c>
      <c r="J676" s="5" t="s">
        <v>1327</v>
      </c>
      <c r="K676" s="1" t="s">
        <v>898</v>
      </c>
      <c r="L676" s="91">
        <v>42735</v>
      </c>
      <c r="M676" s="34">
        <v>1</v>
      </c>
    </row>
    <row r="677" spans="1:13" ht="93.75" customHeight="1" x14ac:dyDescent="0.25">
      <c r="A677" s="21">
        <f>SUBTOTAL(103,$B$12:B677)</f>
        <v>440</v>
      </c>
      <c r="B677" s="5">
        <v>23836</v>
      </c>
      <c r="C677" s="4" t="s">
        <v>457</v>
      </c>
      <c r="D677" s="4"/>
      <c r="E677" s="4"/>
      <c r="F677" s="4"/>
      <c r="G677" s="5" t="s">
        <v>306</v>
      </c>
      <c r="H677" s="4" t="s">
        <v>1121</v>
      </c>
      <c r="I677" s="5" t="s">
        <v>11</v>
      </c>
      <c r="J677" s="5" t="s">
        <v>1327</v>
      </c>
      <c r="K677" s="1" t="s">
        <v>898</v>
      </c>
      <c r="L677" s="91">
        <v>42735</v>
      </c>
      <c r="M677" s="34">
        <v>1</v>
      </c>
    </row>
    <row r="678" spans="1:13" ht="112.5" customHeight="1" x14ac:dyDescent="0.25">
      <c r="A678" s="21">
        <f>SUBTOTAL(103,$B$12:B678)</f>
        <v>441</v>
      </c>
      <c r="B678" s="5">
        <v>23837</v>
      </c>
      <c r="C678" s="4" t="s">
        <v>458</v>
      </c>
      <c r="D678" s="4"/>
      <c r="E678" s="4"/>
      <c r="F678" s="4"/>
      <c r="G678" s="5" t="s">
        <v>306</v>
      </c>
      <c r="H678" s="4" t="s">
        <v>1121</v>
      </c>
      <c r="I678" s="5" t="s">
        <v>11</v>
      </c>
      <c r="J678" s="5" t="s">
        <v>1327</v>
      </c>
      <c r="K678" s="1" t="s">
        <v>898</v>
      </c>
      <c r="L678" s="91">
        <v>42735</v>
      </c>
      <c r="M678" s="34">
        <v>1</v>
      </c>
    </row>
    <row r="679" spans="1:13" ht="57.75" customHeight="1" x14ac:dyDescent="0.25">
      <c r="A679" s="21">
        <f>SUBTOTAL(103,$B$12:B679)</f>
        <v>442</v>
      </c>
      <c r="B679" s="5">
        <v>23838</v>
      </c>
      <c r="C679" s="4" t="s">
        <v>458</v>
      </c>
      <c r="D679" s="4"/>
      <c r="E679" s="4"/>
      <c r="F679" s="4"/>
      <c r="G679" s="5" t="s">
        <v>306</v>
      </c>
      <c r="H679" s="4" t="s">
        <v>1121</v>
      </c>
      <c r="I679" s="5" t="s">
        <v>11</v>
      </c>
      <c r="J679" s="5" t="s">
        <v>1327</v>
      </c>
      <c r="K679" s="1" t="s">
        <v>898</v>
      </c>
      <c r="L679" s="91">
        <v>42735</v>
      </c>
      <c r="M679" s="34">
        <v>1</v>
      </c>
    </row>
    <row r="680" spans="1:13" ht="90" hidden="1" customHeight="1" x14ac:dyDescent="0.3">
      <c r="A680" s="21"/>
      <c r="B680" s="5"/>
      <c r="C680" s="6"/>
      <c r="D680" s="7"/>
      <c r="E680" s="7"/>
      <c r="F680" s="7"/>
      <c r="G680" s="22"/>
      <c r="H680" s="8"/>
      <c r="I680" s="5"/>
      <c r="J680" s="5"/>
      <c r="K680" s="51"/>
      <c r="L680" s="92"/>
      <c r="M680" s="48"/>
    </row>
    <row r="681" spans="1:13" ht="60" customHeight="1" x14ac:dyDescent="0.25">
      <c r="A681" s="21">
        <f>SUBTOTAL(103,$B$12:B681)</f>
        <v>443</v>
      </c>
      <c r="B681" s="5">
        <v>24804</v>
      </c>
      <c r="C681" s="4" t="s">
        <v>819</v>
      </c>
      <c r="D681" s="7" t="s">
        <v>820</v>
      </c>
      <c r="E681" s="7" t="s">
        <v>821</v>
      </c>
      <c r="F681" s="7"/>
      <c r="G681" s="5" t="s">
        <v>825</v>
      </c>
      <c r="H681" s="9"/>
      <c r="I681" s="5" t="s">
        <v>15</v>
      </c>
      <c r="J681" s="5" t="s">
        <v>1349</v>
      </c>
      <c r="K681" s="1" t="s">
        <v>893</v>
      </c>
      <c r="L681" s="91">
        <v>43299</v>
      </c>
      <c r="M681" s="34">
        <v>559.29999999999995</v>
      </c>
    </row>
    <row r="682" spans="1:13" ht="57.75" customHeight="1" x14ac:dyDescent="0.25">
      <c r="A682" s="21">
        <f>SUBTOTAL(103,$B$12:B682)</f>
        <v>444</v>
      </c>
      <c r="B682" s="5">
        <v>24831</v>
      </c>
      <c r="C682" s="4" t="s">
        <v>822</v>
      </c>
      <c r="D682" s="7"/>
      <c r="E682" s="7"/>
      <c r="F682" s="7"/>
      <c r="G682" s="5" t="s">
        <v>825</v>
      </c>
      <c r="H682" s="9"/>
      <c r="I682" s="5" t="s">
        <v>15</v>
      </c>
      <c r="J682" s="5" t="s">
        <v>1349</v>
      </c>
      <c r="K682" s="1" t="s">
        <v>893</v>
      </c>
      <c r="L682" s="91">
        <v>43434</v>
      </c>
      <c r="M682" s="34">
        <v>96</v>
      </c>
    </row>
    <row r="683" spans="1:13" ht="149.25" customHeight="1" x14ac:dyDescent="0.25">
      <c r="A683" s="21">
        <f>SUBTOTAL(103,$B$12:B683)</f>
        <v>445</v>
      </c>
      <c r="B683" s="5">
        <v>27613</v>
      </c>
      <c r="C683" s="4" t="s">
        <v>681</v>
      </c>
      <c r="D683" s="7"/>
      <c r="E683" s="7"/>
      <c r="F683" s="7"/>
      <c r="G683" s="5" t="s">
        <v>902</v>
      </c>
      <c r="H683" s="9"/>
      <c r="I683" s="5" t="s">
        <v>15</v>
      </c>
      <c r="J683" s="5" t="s">
        <v>935</v>
      </c>
      <c r="K683" s="1" t="s">
        <v>893</v>
      </c>
      <c r="L683" s="91">
        <v>43397</v>
      </c>
      <c r="M683" s="34">
        <v>0</v>
      </c>
    </row>
    <row r="684" spans="1:13" ht="69.75" customHeight="1" x14ac:dyDescent="0.25">
      <c r="A684" s="21">
        <f>SUBTOTAL(103,$B$12:B684)</f>
        <v>446</v>
      </c>
      <c r="B684" s="5">
        <v>27615</v>
      </c>
      <c r="C684" s="4" t="s">
        <v>666</v>
      </c>
      <c r="D684" s="7"/>
      <c r="E684" s="7"/>
      <c r="F684" s="7"/>
      <c r="G684" s="5" t="s">
        <v>902</v>
      </c>
      <c r="H684" s="9"/>
      <c r="I684" s="5" t="s">
        <v>15</v>
      </c>
      <c r="J684" s="5" t="s">
        <v>935</v>
      </c>
      <c r="K684" s="1" t="s">
        <v>893</v>
      </c>
      <c r="L684" s="91">
        <v>43397</v>
      </c>
      <c r="M684" s="34">
        <v>0</v>
      </c>
    </row>
    <row r="685" spans="1:13" ht="135" customHeight="1" x14ac:dyDescent="0.25">
      <c r="A685" s="21">
        <f>SUBTOTAL(103,$B$12:B685)</f>
        <v>447</v>
      </c>
      <c r="B685" s="5">
        <v>27616</v>
      </c>
      <c r="C685" s="4" t="s">
        <v>682</v>
      </c>
      <c r="D685" s="7"/>
      <c r="E685" s="7"/>
      <c r="F685" s="7"/>
      <c r="G685" s="5" t="s">
        <v>902</v>
      </c>
      <c r="H685" s="9"/>
      <c r="I685" s="5" t="s">
        <v>15</v>
      </c>
      <c r="J685" s="5" t="s">
        <v>935</v>
      </c>
      <c r="K685" s="1" t="s">
        <v>893</v>
      </c>
      <c r="L685" s="91">
        <v>43397</v>
      </c>
      <c r="M685" s="34">
        <v>0</v>
      </c>
    </row>
    <row r="686" spans="1:13" ht="58.5" customHeight="1" x14ac:dyDescent="0.25">
      <c r="A686" s="21">
        <f>SUBTOTAL(103,$B$12:B686)</f>
        <v>448</v>
      </c>
      <c r="B686" s="5">
        <v>27617</v>
      </c>
      <c r="C686" s="4" t="s">
        <v>667</v>
      </c>
      <c r="D686" s="7"/>
      <c r="E686" s="7"/>
      <c r="F686" s="7"/>
      <c r="G686" s="5" t="s">
        <v>902</v>
      </c>
      <c r="H686" s="9"/>
      <c r="I686" s="5" t="s">
        <v>15</v>
      </c>
      <c r="J686" s="5" t="s">
        <v>935</v>
      </c>
      <c r="K686" s="1" t="s">
        <v>893</v>
      </c>
      <c r="L686" s="91">
        <v>43397</v>
      </c>
      <c r="M686" s="34">
        <v>0</v>
      </c>
    </row>
    <row r="687" spans="1:13" ht="87.75" customHeight="1" x14ac:dyDescent="0.25">
      <c r="A687" s="21">
        <f>SUBTOTAL(103,$B$12:B687)</f>
        <v>449</v>
      </c>
      <c r="B687" s="5">
        <v>27618</v>
      </c>
      <c r="C687" s="4" t="s">
        <v>497</v>
      </c>
      <c r="D687" s="4" t="s">
        <v>498</v>
      </c>
      <c r="E687" s="4">
        <v>143844</v>
      </c>
      <c r="F687" s="4">
        <v>143844</v>
      </c>
      <c r="G687" s="5" t="s">
        <v>306</v>
      </c>
      <c r="H687" s="4" t="s">
        <v>1120</v>
      </c>
      <c r="I687" s="5" t="s">
        <v>37</v>
      </c>
      <c r="J687" s="5" t="s">
        <v>347</v>
      </c>
      <c r="K687" s="1" t="s">
        <v>898</v>
      </c>
      <c r="L687" s="91">
        <v>43392</v>
      </c>
      <c r="M687" s="34">
        <v>1</v>
      </c>
    </row>
    <row r="688" spans="1:13" ht="45" customHeight="1" x14ac:dyDescent="0.25">
      <c r="A688" s="21">
        <f>SUBTOTAL(103,$B$12:B688)</f>
        <v>450</v>
      </c>
      <c r="B688" s="5">
        <v>27619</v>
      </c>
      <c r="C688" s="4" t="s">
        <v>333</v>
      </c>
      <c r="D688" s="4" t="s">
        <v>331</v>
      </c>
      <c r="E688" s="4" t="s">
        <v>334</v>
      </c>
      <c r="F688" s="4" t="s">
        <v>335</v>
      </c>
      <c r="G688" s="5" t="s">
        <v>306</v>
      </c>
      <c r="H688" s="4" t="s">
        <v>934</v>
      </c>
      <c r="I688" s="5" t="s">
        <v>15</v>
      </c>
      <c r="J688" s="5" t="s">
        <v>347</v>
      </c>
      <c r="K688" s="1" t="s">
        <v>898</v>
      </c>
      <c r="L688" s="91">
        <v>43390</v>
      </c>
      <c r="M688" s="34">
        <v>20000</v>
      </c>
    </row>
    <row r="689" spans="1:13" ht="157.5" customHeight="1" x14ac:dyDescent="0.25">
      <c r="A689" s="21">
        <f>SUBTOTAL(103,$B$12:B689)</f>
        <v>451</v>
      </c>
      <c r="B689" s="5">
        <v>27621</v>
      </c>
      <c r="C689" s="4" t="s">
        <v>336</v>
      </c>
      <c r="D689" s="4"/>
      <c r="E689" s="4"/>
      <c r="F689" s="4"/>
      <c r="G689" s="5" t="s">
        <v>306</v>
      </c>
      <c r="H689" s="4" t="s">
        <v>1062</v>
      </c>
      <c r="I689" s="5" t="s">
        <v>15</v>
      </c>
      <c r="J689" s="5" t="s">
        <v>330</v>
      </c>
      <c r="K689" s="1" t="s">
        <v>898</v>
      </c>
      <c r="L689" s="91">
        <v>43390</v>
      </c>
      <c r="M689" s="34">
        <v>5600</v>
      </c>
    </row>
    <row r="690" spans="1:13" ht="45" customHeight="1" x14ac:dyDescent="0.25">
      <c r="A690" s="21">
        <f>SUBTOTAL(103,$B$12:B690)</f>
        <v>452</v>
      </c>
      <c r="B690" s="5">
        <v>27622</v>
      </c>
      <c r="C690" s="4" t="s">
        <v>337</v>
      </c>
      <c r="D690" s="4" t="s">
        <v>338</v>
      </c>
      <c r="E690" s="4" t="s">
        <v>339</v>
      </c>
      <c r="F690" s="4" t="s">
        <v>340</v>
      </c>
      <c r="G690" s="5" t="s">
        <v>306</v>
      </c>
      <c r="H690" s="4" t="s">
        <v>934</v>
      </c>
      <c r="I690" s="5" t="s">
        <v>15</v>
      </c>
      <c r="J690" s="5" t="s">
        <v>347</v>
      </c>
      <c r="K690" s="1" t="s">
        <v>898</v>
      </c>
      <c r="L690" s="91">
        <v>43390</v>
      </c>
      <c r="M690" s="34">
        <v>348561.3</v>
      </c>
    </row>
    <row r="691" spans="1:13" ht="146.25" customHeight="1" x14ac:dyDescent="0.25">
      <c r="A691" s="21">
        <f>SUBTOTAL(103,$B$12:B691)</f>
        <v>453</v>
      </c>
      <c r="B691" s="5">
        <v>27630</v>
      </c>
      <c r="C691" s="4" t="s">
        <v>491</v>
      </c>
      <c r="D691" s="4" t="s">
        <v>492</v>
      </c>
      <c r="E691" s="4"/>
      <c r="F691" s="4">
        <v>400536633</v>
      </c>
      <c r="G691" s="5" t="s">
        <v>306</v>
      </c>
      <c r="H691" s="4" t="s">
        <v>931</v>
      </c>
      <c r="I691" s="5" t="s">
        <v>15</v>
      </c>
      <c r="J691" s="5" t="s">
        <v>347</v>
      </c>
      <c r="K691" s="1" t="s">
        <v>898</v>
      </c>
      <c r="L691" s="91">
        <v>43369</v>
      </c>
      <c r="M691" s="34">
        <v>0</v>
      </c>
    </row>
    <row r="692" spans="1:13" ht="45" customHeight="1" x14ac:dyDescent="0.25">
      <c r="A692" s="21">
        <f>SUBTOTAL(103,$B$12:B692)</f>
        <v>454</v>
      </c>
      <c r="B692" s="5">
        <v>27631</v>
      </c>
      <c r="C692" s="4" t="s">
        <v>493</v>
      </c>
      <c r="D692" s="4" t="s">
        <v>494</v>
      </c>
      <c r="E692" s="4"/>
      <c r="F692" s="4">
        <v>124648</v>
      </c>
      <c r="G692" s="5" t="s">
        <v>306</v>
      </c>
      <c r="H692" s="4" t="s">
        <v>1120</v>
      </c>
      <c r="I692" s="5" t="s">
        <v>15</v>
      </c>
      <c r="J692" s="5" t="s">
        <v>1322</v>
      </c>
      <c r="K692" s="1" t="s">
        <v>898</v>
      </c>
      <c r="L692" s="91">
        <v>43369</v>
      </c>
      <c r="M692" s="34">
        <v>1</v>
      </c>
    </row>
    <row r="693" spans="1:13" ht="45" customHeight="1" x14ac:dyDescent="0.25">
      <c r="A693" s="21">
        <f>SUBTOTAL(103,$B$12:B693)</f>
        <v>455</v>
      </c>
      <c r="B693" s="5">
        <v>27632</v>
      </c>
      <c r="C693" s="76" t="s">
        <v>495</v>
      </c>
      <c r="D693" s="4" t="s">
        <v>338</v>
      </c>
      <c r="E693" s="4" t="s">
        <v>339</v>
      </c>
      <c r="F693" s="4" t="s">
        <v>496</v>
      </c>
      <c r="G693" s="5" t="s">
        <v>306</v>
      </c>
      <c r="H693" s="4" t="s">
        <v>1120</v>
      </c>
      <c r="I693" s="5" t="s">
        <v>1319</v>
      </c>
      <c r="J693" s="5" t="s">
        <v>1322</v>
      </c>
      <c r="K693" s="2" t="s">
        <v>893</v>
      </c>
      <c r="L693" s="91">
        <v>43369</v>
      </c>
      <c r="M693" s="25">
        <v>0</v>
      </c>
    </row>
    <row r="694" spans="1:13" ht="60" customHeight="1" x14ac:dyDescent="0.25">
      <c r="A694" s="21">
        <f>SUBTOTAL(103,$B$12:B694)</f>
        <v>456</v>
      </c>
      <c r="B694" s="5">
        <v>27633</v>
      </c>
      <c r="C694" s="4" t="s">
        <v>499</v>
      </c>
      <c r="D694" s="4" t="s">
        <v>338</v>
      </c>
      <c r="E694" s="4"/>
      <c r="F694" s="4" t="s">
        <v>500</v>
      </c>
      <c r="G694" s="5" t="s">
        <v>306</v>
      </c>
      <c r="H694" s="4" t="s">
        <v>1121</v>
      </c>
      <c r="I694" s="5" t="s">
        <v>11</v>
      </c>
      <c r="J694" s="5" t="s">
        <v>1327</v>
      </c>
      <c r="K694" s="1" t="s">
        <v>898</v>
      </c>
      <c r="L694" s="91">
        <v>43465</v>
      </c>
      <c r="M694" s="34">
        <v>1</v>
      </c>
    </row>
    <row r="695" spans="1:13" ht="42" hidden="1" customHeight="1" x14ac:dyDescent="0.25">
      <c r="A695" s="21"/>
      <c r="B695" s="5"/>
      <c r="C695" s="6"/>
      <c r="D695" s="4"/>
      <c r="E695" s="4"/>
      <c r="F695" s="4"/>
      <c r="G695" s="22"/>
      <c r="H695"/>
      <c r="I695" s="5"/>
      <c r="J695" s="5"/>
      <c r="K695" s="51"/>
      <c r="L695" s="92"/>
      <c r="M695" s="25"/>
    </row>
    <row r="696" spans="1:13" ht="42" customHeight="1" x14ac:dyDescent="0.25">
      <c r="A696" s="21">
        <f>SUBTOTAL(103,$B$12:B696)</f>
        <v>457</v>
      </c>
      <c r="B696" s="5">
        <v>27732</v>
      </c>
      <c r="C696" s="4" t="s">
        <v>341</v>
      </c>
      <c r="D696" s="4"/>
      <c r="E696" s="4"/>
      <c r="F696" s="4"/>
      <c r="G696" s="5" t="s">
        <v>306</v>
      </c>
      <c r="H696" s="4" t="s">
        <v>934</v>
      </c>
      <c r="I696" s="5" t="s">
        <v>15</v>
      </c>
      <c r="J696" s="5" t="s">
        <v>347</v>
      </c>
      <c r="K696" s="1" t="s">
        <v>898</v>
      </c>
      <c r="L696" s="91">
        <v>43390</v>
      </c>
      <c r="M696" s="34">
        <v>5600</v>
      </c>
    </row>
    <row r="697" spans="1:13" ht="42" customHeight="1" x14ac:dyDescent="0.25">
      <c r="A697" s="21">
        <f>SUBTOTAL(103,$B$12:B697)</f>
        <v>458</v>
      </c>
      <c r="B697" s="5">
        <v>27733</v>
      </c>
      <c r="C697" s="76" t="s">
        <v>551</v>
      </c>
      <c r="D697" s="4"/>
      <c r="E697" s="4"/>
      <c r="F697" s="4"/>
      <c r="G697" s="5" t="s">
        <v>306</v>
      </c>
      <c r="H697" s="4" t="s">
        <v>1026</v>
      </c>
      <c r="I697" s="5" t="s">
        <v>1319</v>
      </c>
      <c r="J697" s="5" t="s">
        <v>1322</v>
      </c>
      <c r="K697" s="26" t="s">
        <v>893</v>
      </c>
      <c r="L697" s="91">
        <v>43369</v>
      </c>
      <c r="M697" s="25">
        <v>0</v>
      </c>
    </row>
    <row r="698" spans="1:13" ht="42" customHeight="1" x14ac:dyDescent="0.25">
      <c r="A698" s="21">
        <f>SUBTOTAL(103,$B$12:B698)</f>
        <v>459</v>
      </c>
      <c r="B698" s="5">
        <v>52433</v>
      </c>
      <c r="C698" s="4" t="s">
        <v>1501</v>
      </c>
      <c r="D698" s="7" t="s">
        <v>645</v>
      </c>
      <c r="E698" s="7">
        <v>2006</v>
      </c>
      <c r="F698" s="7" t="s">
        <v>1502</v>
      </c>
      <c r="G698" s="5" t="s">
        <v>902</v>
      </c>
      <c r="H698" s="9" t="s">
        <v>1503</v>
      </c>
      <c r="I698" s="5" t="s">
        <v>37</v>
      </c>
      <c r="J698" s="5" t="s">
        <v>669</v>
      </c>
      <c r="K698" s="9" t="s">
        <v>893</v>
      </c>
      <c r="L698" s="91" t="s">
        <v>502</v>
      </c>
      <c r="M698" s="28">
        <v>110423.91</v>
      </c>
    </row>
    <row r="699" spans="1:13" ht="42" customHeight="1" x14ac:dyDescent="0.25">
      <c r="A699" s="21">
        <f>SUBTOTAL(103,$B$12:B699)</f>
        <v>460</v>
      </c>
      <c r="B699" s="5">
        <v>52563</v>
      </c>
      <c r="C699" s="4" t="s">
        <v>39</v>
      </c>
      <c r="D699" s="4" t="s">
        <v>21</v>
      </c>
      <c r="E699" s="4" t="s">
        <v>40</v>
      </c>
      <c r="F699" s="4" t="s">
        <v>41</v>
      </c>
      <c r="G699" s="5" t="s">
        <v>1361</v>
      </c>
      <c r="H699" s="2"/>
      <c r="I699" s="5" t="s">
        <v>15</v>
      </c>
      <c r="J699" s="5" t="s">
        <v>924</v>
      </c>
      <c r="K699" s="1" t="s">
        <v>893</v>
      </c>
      <c r="L699" s="94">
        <v>43504</v>
      </c>
      <c r="M699" s="34">
        <v>2182</v>
      </c>
    </row>
    <row r="700" spans="1:13" ht="42" hidden="1" customHeight="1" x14ac:dyDescent="0.25">
      <c r="A700" s="21"/>
      <c r="B700" s="5"/>
      <c r="C700" s="6"/>
      <c r="D700" s="4"/>
      <c r="E700" s="4"/>
      <c r="F700" s="4"/>
      <c r="G700" s="22"/>
      <c r="H700"/>
      <c r="I700" s="5"/>
      <c r="J700" s="5"/>
      <c r="K700" s="51"/>
      <c r="L700" s="92"/>
      <c r="M700" s="28"/>
    </row>
    <row r="701" spans="1:13" ht="56.25" customHeight="1" x14ac:dyDescent="0.25">
      <c r="A701" s="21">
        <f>SUBTOTAL(103,$B$12:B701)</f>
        <v>461</v>
      </c>
      <c r="B701" s="5">
        <v>54107</v>
      </c>
      <c r="C701" s="4" t="s">
        <v>1462</v>
      </c>
      <c r="D701" s="7" t="s">
        <v>21</v>
      </c>
      <c r="E701" s="7" t="s">
        <v>22</v>
      </c>
      <c r="F701" s="7" t="s">
        <v>23</v>
      </c>
      <c r="G701" s="5" t="s">
        <v>1355</v>
      </c>
      <c r="H701" s="9"/>
      <c r="I701" s="5" t="s">
        <v>15</v>
      </c>
      <c r="J701" s="5" t="s">
        <v>16</v>
      </c>
      <c r="K701" s="1" t="s">
        <v>893</v>
      </c>
      <c r="L701" s="91">
        <v>43507</v>
      </c>
      <c r="M701" s="34">
        <v>1182.93</v>
      </c>
    </row>
    <row r="702" spans="1:13" ht="131.25" hidden="1" customHeight="1" x14ac:dyDescent="0.25">
      <c r="A702" s="21"/>
      <c r="B702" s="5"/>
      <c r="C702" s="6"/>
      <c r="D702" s="4"/>
      <c r="E702" s="4"/>
      <c r="F702" s="4"/>
      <c r="G702" s="22"/>
      <c r="H702"/>
      <c r="I702" s="5"/>
      <c r="J702" s="5"/>
      <c r="K702" s="45"/>
      <c r="L702" s="92"/>
      <c r="M702" s="25"/>
    </row>
    <row r="703" spans="1:13" ht="56.25" customHeight="1" x14ac:dyDescent="0.25">
      <c r="A703" s="21">
        <f>SUBTOTAL(103,$B$12:B703)</f>
        <v>462</v>
      </c>
      <c r="B703" s="56">
        <v>54109</v>
      </c>
      <c r="C703" s="4" t="s">
        <v>20</v>
      </c>
      <c r="D703" s="4" t="s">
        <v>21</v>
      </c>
      <c r="E703" s="4" t="s">
        <v>22</v>
      </c>
      <c r="F703" s="4" t="s">
        <v>290</v>
      </c>
      <c r="G703" s="5" t="s">
        <v>1057</v>
      </c>
      <c r="H703" s="2"/>
      <c r="I703" s="5" t="s">
        <v>15</v>
      </c>
      <c r="J703" s="5" t="s">
        <v>289</v>
      </c>
      <c r="K703" s="1" t="s">
        <v>898</v>
      </c>
      <c r="L703" s="91">
        <v>43507</v>
      </c>
      <c r="M703" s="34">
        <v>1182.93</v>
      </c>
    </row>
    <row r="704" spans="1:13" ht="112.5" customHeight="1" x14ac:dyDescent="0.25">
      <c r="A704" s="21">
        <f>SUBTOTAL(103,$B$12:B704)</f>
        <v>463</v>
      </c>
      <c r="B704" s="5">
        <v>54277</v>
      </c>
      <c r="C704" s="4" t="s">
        <v>292</v>
      </c>
      <c r="D704" s="4" t="s">
        <v>24</v>
      </c>
      <c r="E704" s="4" t="s">
        <v>294</v>
      </c>
      <c r="F704" s="4" t="s">
        <v>295</v>
      </c>
      <c r="G704" s="5" t="s">
        <v>1057</v>
      </c>
      <c r="H704" s="2"/>
      <c r="I704" s="5" t="s">
        <v>15</v>
      </c>
      <c r="J704" s="5" t="s">
        <v>1056</v>
      </c>
      <c r="K704" s="1" t="s">
        <v>893</v>
      </c>
      <c r="L704" s="91">
        <v>43546</v>
      </c>
      <c r="M704" s="34">
        <v>5516.8</v>
      </c>
    </row>
    <row r="705" spans="1:13" ht="135" hidden="1" customHeight="1" x14ac:dyDescent="0.3">
      <c r="A705" s="21"/>
      <c r="B705" s="5"/>
      <c r="C705" s="6"/>
      <c r="D705" s="7"/>
      <c r="E705" s="7"/>
      <c r="F705" s="7"/>
      <c r="G705" s="22"/>
      <c r="H705" s="8"/>
      <c r="I705" s="5"/>
      <c r="J705" s="5"/>
      <c r="K705" s="51"/>
      <c r="L705" s="92"/>
      <c r="M705" s="23"/>
    </row>
    <row r="706" spans="1:13" ht="93.75" hidden="1" customHeight="1" x14ac:dyDescent="0.25">
      <c r="A706" s="21"/>
      <c r="B706" s="5"/>
      <c r="C706" s="6"/>
      <c r="D706" s="4"/>
      <c r="E706" s="4"/>
      <c r="F706" s="4"/>
      <c r="G706" s="5"/>
      <c r="H706"/>
      <c r="I706" s="5"/>
      <c r="J706" s="5"/>
      <c r="K706" s="51"/>
      <c r="L706" s="92"/>
      <c r="M706" s="25"/>
    </row>
    <row r="707" spans="1:13" ht="42" customHeight="1" x14ac:dyDescent="0.25">
      <c r="A707" s="21">
        <f>SUBTOTAL(103,$B$12:B707)</f>
        <v>464</v>
      </c>
      <c r="B707" s="5">
        <v>56241</v>
      </c>
      <c r="C707" s="4" t="s">
        <v>1418</v>
      </c>
      <c r="D707" s="4"/>
      <c r="E707" s="4"/>
      <c r="F707" s="4" t="s">
        <v>208</v>
      </c>
      <c r="G707" s="5" t="s">
        <v>280</v>
      </c>
      <c r="H707" s="2"/>
      <c r="I707" s="5" t="s">
        <v>15</v>
      </c>
      <c r="J707" s="5" t="s">
        <v>281</v>
      </c>
      <c r="K707" s="1" t="s">
        <v>893</v>
      </c>
      <c r="L707" s="91">
        <v>43615</v>
      </c>
      <c r="M707" s="34">
        <v>2598.4</v>
      </c>
    </row>
    <row r="708" spans="1:13" ht="42" customHeight="1" x14ac:dyDescent="0.25">
      <c r="A708" s="21">
        <f>SUBTOTAL(103,$B$12:B708)</f>
        <v>465</v>
      </c>
      <c r="B708" s="5">
        <v>56245</v>
      </c>
      <c r="C708" s="4" t="s">
        <v>1405</v>
      </c>
      <c r="D708" s="24" t="s">
        <v>255</v>
      </c>
      <c r="E708" s="4" t="s">
        <v>278</v>
      </c>
      <c r="F708" s="4" t="s">
        <v>279</v>
      </c>
      <c r="G708" s="5" t="s">
        <v>275</v>
      </c>
      <c r="H708" s="2"/>
      <c r="I708" s="5" t="s">
        <v>15</v>
      </c>
      <c r="J708" s="5" t="s">
        <v>922</v>
      </c>
      <c r="K708" s="1" t="s">
        <v>893</v>
      </c>
      <c r="L708" s="91">
        <v>43571</v>
      </c>
      <c r="M708" s="34">
        <v>5279.8</v>
      </c>
    </row>
    <row r="709" spans="1:13" ht="63" x14ac:dyDescent="0.25">
      <c r="A709" s="21">
        <f>SUBTOTAL(103,$B$12:B709)</f>
        <v>466</v>
      </c>
      <c r="B709" s="5">
        <v>59224</v>
      </c>
      <c r="C709" s="4" t="s">
        <v>501</v>
      </c>
      <c r="D709" s="4" t="s">
        <v>338</v>
      </c>
      <c r="E709" s="4" t="s">
        <v>502</v>
      </c>
      <c r="F709" s="4" t="s">
        <v>503</v>
      </c>
      <c r="G709" s="5" t="s">
        <v>306</v>
      </c>
      <c r="H709" s="4" t="s">
        <v>1113</v>
      </c>
      <c r="I709" s="5" t="s">
        <v>15</v>
      </c>
      <c r="J709" s="5" t="s">
        <v>1311</v>
      </c>
      <c r="K709" s="1" t="s">
        <v>898</v>
      </c>
      <c r="L709" s="91">
        <v>43466</v>
      </c>
      <c r="M709" s="34">
        <v>20000</v>
      </c>
    </row>
    <row r="710" spans="1:13" ht="42" customHeight="1" x14ac:dyDescent="0.25">
      <c r="A710" s="21">
        <f>SUBTOTAL(103,$B$12:B710)</f>
        <v>467</v>
      </c>
      <c r="B710" s="5">
        <v>59225</v>
      </c>
      <c r="C710" s="4" t="s">
        <v>504</v>
      </c>
      <c r="D710" s="4" t="s">
        <v>338</v>
      </c>
      <c r="E710" s="4"/>
      <c r="F710" s="4">
        <v>211938</v>
      </c>
      <c r="G710" s="5" t="s">
        <v>306</v>
      </c>
      <c r="H710" s="4" t="s">
        <v>1113</v>
      </c>
      <c r="I710" s="5" t="s">
        <v>15</v>
      </c>
      <c r="J710" s="5" t="s">
        <v>1311</v>
      </c>
      <c r="K710" s="1" t="s">
        <v>898</v>
      </c>
      <c r="L710" s="91">
        <v>43466</v>
      </c>
      <c r="M710" s="34">
        <v>20000</v>
      </c>
    </row>
    <row r="711" spans="1:13" ht="37.5" customHeight="1" x14ac:dyDescent="0.25">
      <c r="A711" s="21">
        <f>SUBTOTAL(103,$B$12:B711)</f>
        <v>468</v>
      </c>
      <c r="B711" s="5">
        <v>59227</v>
      </c>
      <c r="C711" s="4" t="s">
        <v>505</v>
      </c>
      <c r="D711" s="4" t="s">
        <v>506</v>
      </c>
      <c r="E711" s="4" t="s">
        <v>502</v>
      </c>
      <c r="F711" s="4">
        <v>211932</v>
      </c>
      <c r="G711" s="5" t="s">
        <v>306</v>
      </c>
      <c r="H711" s="4" t="s">
        <v>1113</v>
      </c>
      <c r="I711" s="5" t="s">
        <v>15</v>
      </c>
      <c r="J711" s="5" t="s">
        <v>1311</v>
      </c>
      <c r="K711" s="1" t="s">
        <v>898</v>
      </c>
      <c r="L711" s="91">
        <v>43466</v>
      </c>
      <c r="M711" s="34">
        <v>20000</v>
      </c>
    </row>
    <row r="712" spans="1:13" ht="63" customHeight="1" x14ac:dyDescent="0.25">
      <c r="A712" s="21">
        <f>SUBTOTAL(103,$B$12:B712)</f>
        <v>469</v>
      </c>
      <c r="B712" s="5">
        <v>59228</v>
      </c>
      <c r="C712" s="4" t="s">
        <v>507</v>
      </c>
      <c r="D712" s="4" t="s">
        <v>338</v>
      </c>
      <c r="E712" s="4" t="s">
        <v>502</v>
      </c>
      <c r="F712" s="4" t="s">
        <v>508</v>
      </c>
      <c r="G712" s="5" t="s">
        <v>306</v>
      </c>
      <c r="H712" s="4" t="s">
        <v>1113</v>
      </c>
      <c r="I712" s="5" t="s">
        <v>15</v>
      </c>
      <c r="J712" s="5" t="s">
        <v>1311</v>
      </c>
      <c r="K712" s="1" t="s">
        <v>898</v>
      </c>
      <c r="L712" s="91">
        <v>43466</v>
      </c>
      <c r="M712" s="34">
        <v>20000</v>
      </c>
    </row>
    <row r="713" spans="1:13" ht="88.5" hidden="1" customHeight="1" x14ac:dyDescent="0.25">
      <c r="A713" s="21"/>
      <c r="B713" s="5"/>
      <c r="C713" s="6"/>
      <c r="D713" s="4"/>
      <c r="E713" s="4"/>
      <c r="F713" s="4"/>
      <c r="G713" s="22"/>
      <c r="H713" s="4"/>
      <c r="I713" s="5"/>
      <c r="J713" s="5"/>
      <c r="K713" s="79"/>
      <c r="L713" s="92"/>
      <c r="M713" s="25"/>
    </row>
    <row r="714" spans="1:13" ht="56.25" hidden="1" customHeight="1" x14ac:dyDescent="0.25">
      <c r="A714" s="21"/>
      <c r="B714" s="5"/>
      <c r="C714" s="6"/>
      <c r="D714" s="4"/>
      <c r="E714" s="4"/>
      <c r="F714" s="4"/>
      <c r="G714" s="22"/>
      <c r="H714" s="4"/>
      <c r="I714" s="5"/>
      <c r="J714" s="5"/>
      <c r="K714" s="79"/>
      <c r="L714" s="92"/>
      <c r="M714" s="25"/>
    </row>
    <row r="715" spans="1:13" ht="66" hidden="1" customHeight="1" x14ac:dyDescent="0.25">
      <c r="A715" s="21"/>
      <c r="B715" s="5"/>
      <c r="C715" s="6"/>
      <c r="D715" s="4"/>
      <c r="E715" s="4"/>
      <c r="F715" s="4"/>
      <c r="G715" s="22"/>
      <c r="H715" s="4"/>
      <c r="I715" s="5"/>
      <c r="J715" s="5"/>
      <c r="K715" s="79"/>
      <c r="L715" s="92"/>
      <c r="M715" s="25"/>
    </row>
    <row r="716" spans="1:13" ht="37.5" hidden="1" customHeight="1" x14ac:dyDescent="0.25">
      <c r="A716" s="21"/>
      <c r="B716" s="5"/>
      <c r="C716" s="6"/>
      <c r="D716" s="4"/>
      <c r="E716" s="4"/>
      <c r="F716" s="4"/>
      <c r="G716" s="22"/>
      <c r="H716" s="4"/>
      <c r="I716" s="5"/>
      <c r="J716" s="5"/>
      <c r="K716" s="79"/>
      <c r="L716" s="92"/>
      <c r="M716" s="25"/>
    </row>
    <row r="717" spans="1:13" ht="37.5" customHeight="1" x14ac:dyDescent="0.25">
      <c r="A717" s="21">
        <f>SUBTOTAL(103,$B$12:B717)</f>
        <v>470</v>
      </c>
      <c r="B717" s="5">
        <v>59247</v>
      </c>
      <c r="C717" s="4" t="s">
        <v>509</v>
      </c>
      <c r="D717" s="4" t="s">
        <v>510</v>
      </c>
      <c r="E717" s="4" t="s">
        <v>511</v>
      </c>
      <c r="F717" s="4" t="s">
        <v>512</v>
      </c>
      <c r="G717" s="5" t="s">
        <v>306</v>
      </c>
      <c r="H717" s="4" t="s">
        <v>929</v>
      </c>
      <c r="I717" s="5" t="s">
        <v>15</v>
      </c>
      <c r="J717" s="5" t="s">
        <v>1315</v>
      </c>
      <c r="K717" s="1" t="s">
        <v>898</v>
      </c>
      <c r="L717" s="91">
        <v>43466</v>
      </c>
      <c r="M717" s="34">
        <v>0</v>
      </c>
    </row>
    <row r="718" spans="1:13" ht="150" customHeight="1" x14ac:dyDescent="0.25">
      <c r="A718" s="21">
        <f>SUBTOTAL(103,$B$12:B718)</f>
        <v>471</v>
      </c>
      <c r="B718" s="5">
        <v>59251</v>
      </c>
      <c r="C718" s="4" t="s">
        <v>513</v>
      </c>
      <c r="D718" s="4" t="s">
        <v>514</v>
      </c>
      <c r="E718" s="4" t="s">
        <v>502</v>
      </c>
      <c r="F718" s="4" t="s">
        <v>515</v>
      </c>
      <c r="G718" s="5" t="s">
        <v>306</v>
      </c>
      <c r="H718" s="4" t="s">
        <v>928</v>
      </c>
      <c r="I718" s="5" t="s">
        <v>15</v>
      </c>
      <c r="J718" s="5" t="s">
        <v>1314</v>
      </c>
      <c r="K718" s="1" t="s">
        <v>898</v>
      </c>
      <c r="L718" s="91">
        <v>43466</v>
      </c>
      <c r="M718" s="34">
        <v>20000</v>
      </c>
    </row>
    <row r="719" spans="1:13" ht="100.5" customHeight="1" x14ac:dyDescent="0.25">
      <c r="A719" s="21">
        <f>SUBTOTAL(103,$B$12:B719)</f>
        <v>472</v>
      </c>
      <c r="B719" s="5">
        <v>59253</v>
      </c>
      <c r="C719" s="4" t="s">
        <v>516</v>
      </c>
      <c r="D719" s="4" t="s">
        <v>514</v>
      </c>
      <c r="E719" s="4" t="s">
        <v>502</v>
      </c>
      <c r="F719" s="4" t="s">
        <v>517</v>
      </c>
      <c r="G719" s="5" t="s">
        <v>306</v>
      </c>
      <c r="H719" s="4" t="s">
        <v>928</v>
      </c>
      <c r="I719" s="5" t="s">
        <v>15</v>
      </c>
      <c r="J719" s="5" t="s">
        <v>1314</v>
      </c>
      <c r="K719" s="1" t="s">
        <v>898</v>
      </c>
      <c r="L719" s="91">
        <v>43466</v>
      </c>
      <c r="M719" s="34">
        <v>20000</v>
      </c>
    </row>
    <row r="720" spans="1:13" ht="61.5" customHeight="1" x14ac:dyDescent="0.25">
      <c r="A720" s="21">
        <f>SUBTOTAL(103,$B$12:B720)</f>
        <v>473</v>
      </c>
      <c r="B720" s="5">
        <v>59254</v>
      </c>
      <c r="C720" s="4" t="s">
        <v>518</v>
      </c>
      <c r="D720" s="4" t="s">
        <v>338</v>
      </c>
      <c r="E720" s="4" t="s">
        <v>502</v>
      </c>
      <c r="F720" s="4" t="s">
        <v>519</v>
      </c>
      <c r="G720" s="5" t="s">
        <v>306</v>
      </c>
      <c r="H720" s="4" t="s">
        <v>928</v>
      </c>
      <c r="I720" s="5" t="s">
        <v>15</v>
      </c>
      <c r="J720" s="5" t="s">
        <v>1314</v>
      </c>
      <c r="K720" s="1" t="s">
        <v>898</v>
      </c>
      <c r="L720" s="91">
        <v>43466</v>
      </c>
      <c r="M720" s="34">
        <v>20000</v>
      </c>
    </row>
    <row r="721" spans="1:13" ht="66" hidden="1" customHeight="1" x14ac:dyDescent="0.25">
      <c r="A721" s="21"/>
      <c r="B721" s="5"/>
      <c r="C721" s="6"/>
      <c r="D721" s="4"/>
      <c r="E721" s="4"/>
      <c r="F721" s="4"/>
      <c r="G721" s="22"/>
      <c r="H721" s="4"/>
      <c r="I721" s="5"/>
      <c r="J721" s="5"/>
      <c r="K721" s="51"/>
      <c r="L721" s="92"/>
      <c r="M721" s="25"/>
    </row>
    <row r="722" spans="1:13" ht="93.75" hidden="1" customHeight="1" x14ac:dyDescent="0.25">
      <c r="A722" s="21"/>
      <c r="B722" s="5"/>
      <c r="C722" s="6"/>
      <c r="D722" s="4"/>
      <c r="E722" s="4"/>
      <c r="F722" s="4"/>
      <c r="G722" s="22"/>
      <c r="H722" s="4"/>
      <c r="I722" s="5"/>
      <c r="J722" s="5"/>
      <c r="K722" s="51"/>
      <c r="L722" s="92"/>
      <c r="M722" s="25"/>
    </row>
    <row r="723" spans="1:13" ht="56.25" hidden="1" customHeight="1" x14ac:dyDescent="0.25">
      <c r="A723" s="21"/>
      <c r="B723" s="5"/>
      <c r="C723" s="6"/>
      <c r="D723" s="4"/>
      <c r="E723" s="4"/>
      <c r="F723" s="4"/>
      <c r="G723" s="22"/>
      <c r="H723" s="4"/>
      <c r="I723" s="5"/>
      <c r="J723" s="5"/>
      <c r="K723" s="51"/>
      <c r="L723" s="92"/>
      <c r="M723" s="25"/>
    </row>
    <row r="724" spans="1:13" ht="62.25" customHeight="1" x14ac:dyDescent="0.25">
      <c r="A724" s="21">
        <f>SUBTOTAL(103,$B$12:B724)</f>
        <v>474</v>
      </c>
      <c r="B724" s="5">
        <v>59258</v>
      </c>
      <c r="C724" s="4" t="s">
        <v>520</v>
      </c>
      <c r="D724" s="4" t="s">
        <v>338</v>
      </c>
      <c r="E724" s="4" t="s">
        <v>502</v>
      </c>
      <c r="F724" s="4" t="s">
        <v>521</v>
      </c>
      <c r="G724" s="5" t="s">
        <v>306</v>
      </c>
      <c r="H724" s="4" t="s">
        <v>928</v>
      </c>
      <c r="I724" s="5" t="s">
        <v>15</v>
      </c>
      <c r="J724" s="5" t="s">
        <v>1314</v>
      </c>
      <c r="K724" s="1" t="s">
        <v>898</v>
      </c>
      <c r="L724" s="91">
        <v>43466</v>
      </c>
      <c r="M724" s="34">
        <v>4000</v>
      </c>
    </row>
    <row r="725" spans="1:13" ht="58.5" customHeight="1" x14ac:dyDescent="0.25">
      <c r="A725" s="21">
        <f>SUBTOTAL(103,$B$12:B725)</f>
        <v>475</v>
      </c>
      <c r="B725" s="5">
        <v>59301</v>
      </c>
      <c r="C725" s="4" t="s">
        <v>522</v>
      </c>
      <c r="D725" s="4" t="s">
        <v>338</v>
      </c>
      <c r="E725" s="4" t="s">
        <v>502</v>
      </c>
      <c r="F725" s="4" t="s">
        <v>523</v>
      </c>
      <c r="G725" s="5" t="s">
        <v>306</v>
      </c>
      <c r="H725" s="4" t="s">
        <v>929</v>
      </c>
      <c r="I725" s="5" t="s">
        <v>15</v>
      </c>
      <c r="J725" s="5" t="s">
        <v>1315</v>
      </c>
      <c r="K725" s="1" t="s">
        <v>898</v>
      </c>
      <c r="L725" s="91">
        <v>43466</v>
      </c>
      <c r="M725" s="34">
        <v>20000</v>
      </c>
    </row>
    <row r="726" spans="1:13" ht="54" hidden="1" customHeight="1" x14ac:dyDescent="0.25">
      <c r="A726" s="21"/>
      <c r="B726" s="5"/>
      <c r="C726" s="6"/>
      <c r="D726" s="4"/>
      <c r="E726" s="4"/>
      <c r="F726" s="4"/>
      <c r="G726" s="22"/>
      <c r="H726" s="4"/>
      <c r="I726" s="5"/>
      <c r="J726" s="5"/>
      <c r="K726" s="51"/>
      <c r="L726" s="92"/>
      <c r="M726" s="25"/>
    </row>
    <row r="727" spans="1:13" ht="63.75" hidden="1" customHeight="1" x14ac:dyDescent="0.25">
      <c r="A727" s="21"/>
      <c r="B727" s="5"/>
      <c r="C727" s="6"/>
      <c r="D727" s="4"/>
      <c r="E727" s="4"/>
      <c r="F727" s="4"/>
      <c r="G727" s="22"/>
      <c r="H727" s="4"/>
      <c r="I727" s="5"/>
      <c r="J727" s="5"/>
      <c r="K727" s="51"/>
      <c r="L727" s="92"/>
      <c r="M727" s="25"/>
    </row>
    <row r="728" spans="1:13" ht="66" hidden="1" customHeight="1" x14ac:dyDescent="0.25">
      <c r="A728" s="21"/>
      <c r="B728" s="5"/>
      <c r="C728" s="6"/>
      <c r="D728" s="4"/>
      <c r="E728" s="4"/>
      <c r="F728" s="4"/>
      <c r="G728" s="22"/>
      <c r="H728" s="4"/>
      <c r="I728" s="5"/>
      <c r="J728" s="5"/>
      <c r="K728" s="51"/>
      <c r="L728" s="92"/>
      <c r="M728" s="25"/>
    </row>
    <row r="729" spans="1:13" ht="69" hidden="1" customHeight="1" x14ac:dyDescent="0.25">
      <c r="A729" s="21"/>
      <c r="B729" s="5"/>
      <c r="C729" s="6"/>
      <c r="D729" s="4"/>
      <c r="E729" s="4"/>
      <c r="F729" s="4"/>
      <c r="G729" s="22"/>
      <c r="H729" s="4"/>
      <c r="I729" s="5"/>
      <c r="J729" s="5"/>
      <c r="K729" s="51"/>
      <c r="L729" s="92"/>
      <c r="M729" s="25"/>
    </row>
    <row r="730" spans="1:13" ht="66.75" customHeight="1" x14ac:dyDescent="0.25">
      <c r="A730" s="21">
        <f>SUBTOTAL(103,$B$12:B730)</f>
        <v>476</v>
      </c>
      <c r="B730" s="5">
        <v>59337</v>
      </c>
      <c r="C730" s="4" t="s">
        <v>524</v>
      </c>
      <c r="D730" s="4" t="s">
        <v>514</v>
      </c>
      <c r="E730" s="4" t="s">
        <v>502</v>
      </c>
      <c r="F730" s="4">
        <v>211939</v>
      </c>
      <c r="G730" s="5" t="s">
        <v>306</v>
      </c>
      <c r="H730" s="4" t="s">
        <v>929</v>
      </c>
      <c r="I730" s="5" t="s">
        <v>15</v>
      </c>
      <c r="J730" s="5" t="s">
        <v>1315</v>
      </c>
      <c r="K730" s="1" t="s">
        <v>898</v>
      </c>
      <c r="L730" s="91">
        <v>43466</v>
      </c>
      <c r="M730" s="34">
        <v>20000</v>
      </c>
    </row>
    <row r="731" spans="1:13" ht="58.5" customHeight="1" x14ac:dyDescent="0.25">
      <c r="A731" s="21">
        <f>SUBTOTAL(103,$B$12:B731)</f>
        <v>477</v>
      </c>
      <c r="B731" s="5">
        <v>59341</v>
      </c>
      <c r="C731" s="4" t="s">
        <v>525</v>
      </c>
      <c r="D731" s="4" t="s">
        <v>514</v>
      </c>
      <c r="E731" s="4" t="s">
        <v>502</v>
      </c>
      <c r="F731" s="4" t="s">
        <v>526</v>
      </c>
      <c r="G731" s="5" t="s">
        <v>306</v>
      </c>
      <c r="H731" s="4" t="s">
        <v>929</v>
      </c>
      <c r="I731" s="5" t="s">
        <v>15</v>
      </c>
      <c r="J731" s="5" t="s">
        <v>1315</v>
      </c>
      <c r="K731" s="1" t="s">
        <v>898</v>
      </c>
      <c r="L731" s="91">
        <v>43466</v>
      </c>
      <c r="M731" s="34">
        <v>20000</v>
      </c>
    </row>
    <row r="732" spans="1:13" ht="69" customHeight="1" x14ac:dyDescent="0.25">
      <c r="A732" s="21">
        <f>SUBTOTAL(103,$B$12:B732)</f>
        <v>478</v>
      </c>
      <c r="B732" s="5">
        <v>59345</v>
      </c>
      <c r="C732" s="4" t="s">
        <v>527</v>
      </c>
      <c r="D732" s="4"/>
      <c r="E732" s="4"/>
      <c r="F732" s="4" t="s">
        <v>528</v>
      </c>
      <c r="G732" s="5" t="s">
        <v>306</v>
      </c>
      <c r="H732" s="4" t="s">
        <v>929</v>
      </c>
      <c r="I732" s="5" t="s">
        <v>15</v>
      </c>
      <c r="J732" s="5" t="s">
        <v>1315</v>
      </c>
      <c r="K732" s="1" t="s">
        <v>898</v>
      </c>
      <c r="L732" s="91">
        <v>43466</v>
      </c>
      <c r="M732" s="34">
        <v>20000</v>
      </c>
    </row>
    <row r="733" spans="1:13" ht="60" hidden="1" customHeight="1" x14ac:dyDescent="0.25">
      <c r="A733" s="21"/>
      <c r="B733" s="5"/>
      <c r="C733" s="6"/>
      <c r="D733" s="4"/>
      <c r="E733" s="4"/>
      <c r="F733" s="4"/>
      <c r="G733" s="22"/>
      <c r="H733" s="4"/>
      <c r="I733" s="5"/>
      <c r="J733" s="5"/>
      <c r="K733" s="51"/>
      <c r="L733" s="92"/>
      <c r="M733" s="25"/>
    </row>
    <row r="734" spans="1:13" ht="69.75" hidden="1" customHeight="1" x14ac:dyDescent="0.25">
      <c r="A734" s="21"/>
      <c r="B734" s="5"/>
      <c r="C734" s="6"/>
      <c r="D734" s="4"/>
      <c r="E734" s="4"/>
      <c r="F734" s="4"/>
      <c r="G734" s="22"/>
      <c r="H734" s="4"/>
      <c r="I734" s="5"/>
      <c r="J734" s="5"/>
      <c r="K734" s="51"/>
      <c r="L734" s="92"/>
      <c r="M734" s="25"/>
    </row>
    <row r="735" spans="1:13" ht="56.25" hidden="1" customHeight="1" x14ac:dyDescent="0.25">
      <c r="A735" s="21"/>
      <c r="B735" s="5"/>
      <c r="C735" s="6"/>
      <c r="D735" s="4"/>
      <c r="E735" s="4"/>
      <c r="F735" s="4"/>
      <c r="G735" s="22"/>
      <c r="H735" s="4"/>
      <c r="I735" s="5"/>
      <c r="J735" s="5"/>
      <c r="K735" s="51"/>
      <c r="L735" s="92"/>
      <c r="M735" s="25"/>
    </row>
    <row r="736" spans="1:13" ht="71.25" customHeight="1" x14ac:dyDescent="0.25">
      <c r="A736" s="21">
        <f>SUBTOTAL(103,$B$12:B736)</f>
        <v>479</v>
      </c>
      <c r="B736" s="5">
        <v>59725</v>
      </c>
      <c r="C736" s="4" t="s">
        <v>530</v>
      </c>
      <c r="D736" s="4" t="s">
        <v>531</v>
      </c>
      <c r="E736" s="4" t="s">
        <v>502</v>
      </c>
      <c r="F736" s="4" t="s">
        <v>532</v>
      </c>
      <c r="G736" s="5" t="s">
        <v>306</v>
      </c>
      <c r="H736" s="4" t="s">
        <v>929</v>
      </c>
      <c r="I736" s="5" t="s">
        <v>15</v>
      </c>
      <c r="J736" s="5" t="s">
        <v>1315</v>
      </c>
      <c r="K736" s="1" t="s">
        <v>898</v>
      </c>
      <c r="L736" s="91">
        <v>43466</v>
      </c>
      <c r="M736" s="34">
        <v>100000</v>
      </c>
    </row>
    <row r="737" spans="1:13" ht="56.25" customHeight="1" x14ac:dyDescent="0.25">
      <c r="A737" s="21">
        <f>SUBTOTAL(103,$B$12:B737)</f>
        <v>480</v>
      </c>
      <c r="B737" s="5">
        <v>59726</v>
      </c>
      <c r="C737" s="4" t="s">
        <v>533</v>
      </c>
      <c r="D737" s="4" t="s">
        <v>531</v>
      </c>
      <c r="E737" s="4">
        <v>4003</v>
      </c>
      <c r="F737" s="4" t="s">
        <v>534</v>
      </c>
      <c r="G737" s="5" t="s">
        <v>306</v>
      </c>
      <c r="H737" s="4" t="s">
        <v>929</v>
      </c>
      <c r="I737" s="5" t="s">
        <v>15</v>
      </c>
      <c r="J737" s="5" t="s">
        <v>1315</v>
      </c>
      <c r="K737" s="1" t="s">
        <v>898</v>
      </c>
      <c r="L737" s="91">
        <v>43466</v>
      </c>
      <c r="M737" s="34">
        <v>100000</v>
      </c>
    </row>
    <row r="738" spans="1:13" ht="63" x14ac:dyDescent="0.25">
      <c r="A738" s="21">
        <f>SUBTOTAL(103,$B$12:B738)</f>
        <v>481</v>
      </c>
      <c r="B738" s="5">
        <v>59727</v>
      </c>
      <c r="C738" s="4" t="s">
        <v>535</v>
      </c>
      <c r="D738" s="4" t="s">
        <v>531</v>
      </c>
      <c r="E738" s="4">
        <v>4003</v>
      </c>
      <c r="F738" s="4" t="s">
        <v>536</v>
      </c>
      <c r="G738" s="5" t="s">
        <v>306</v>
      </c>
      <c r="H738" s="4" t="s">
        <v>929</v>
      </c>
      <c r="I738" s="5" t="s">
        <v>15</v>
      </c>
      <c r="J738" s="5" t="s">
        <v>1315</v>
      </c>
      <c r="K738" s="1" t="s">
        <v>898</v>
      </c>
      <c r="L738" s="91">
        <v>43466</v>
      </c>
      <c r="M738" s="34">
        <v>100000</v>
      </c>
    </row>
    <row r="739" spans="1:13" ht="63" x14ac:dyDescent="0.25">
      <c r="A739" s="21">
        <f>SUBTOTAL(103,$B$12:B739)</f>
        <v>482</v>
      </c>
      <c r="B739" s="5">
        <v>59728</v>
      </c>
      <c r="C739" s="4" t="s">
        <v>537</v>
      </c>
      <c r="D739" s="4" t="s">
        <v>531</v>
      </c>
      <c r="E739" s="4" t="s">
        <v>502</v>
      </c>
      <c r="F739" s="4" t="s">
        <v>538</v>
      </c>
      <c r="G739" s="5" t="s">
        <v>306</v>
      </c>
      <c r="H739" s="4" t="s">
        <v>929</v>
      </c>
      <c r="I739" s="5" t="s">
        <v>15</v>
      </c>
      <c r="J739" s="5" t="s">
        <v>1315</v>
      </c>
      <c r="K739" s="1" t="s">
        <v>898</v>
      </c>
      <c r="L739" s="91">
        <v>43466</v>
      </c>
      <c r="M739" s="34">
        <v>100000</v>
      </c>
    </row>
    <row r="740" spans="1:13" ht="63" x14ac:dyDescent="0.25">
      <c r="A740" s="21">
        <f>SUBTOTAL(103,$B$12:B740)</f>
        <v>483</v>
      </c>
      <c r="B740" s="5">
        <v>59806</v>
      </c>
      <c r="C740" s="4" t="s">
        <v>539</v>
      </c>
      <c r="D740" s="4"/>
      <c r="E740" s="4"/>
      <c r="F740" s="4"/>
      <c r="G740" s="5" t="s">
        <v>306</v>
      </c>
      <c r="H740" s="4" t="s">
        <v>929</v>
      </c>
      <c r="I740" s="5" t="s">
        <v>15</v>
      </c>
      <c r="J740" s="5" t="s">
        <v>347</v>
      </c>
      <c r="K740" s="1" t="s">
        <v>898</v>
      </c>
      <c r="L740" s="91">
        <v>43466</v>
      </c>
      <c r="M740" s="34">
        <v>4800</v>
      </c>
    </row>
    <row r="741" spans="1:13" ht="21" hidden="1" x14ac:dyDescent="0.25">
      <c r="A741" s="21"/>
      <c r="B741" s="5"/>
      <c r="C741" s="6"/>
      <c r="D741" s="4"/>
      <c r="E741" s="4"/>
      <c r="F741" s="4"/>
      <c r="G741" s="22"/>
      <c r="H741" s="4"/>
      <c r="I741" s="5"/>
      <c r="J741" s="5"/>
      <c r="K741" s="51"/>
      <c r="L741" s="92"/>
      <c r="M741" s="25"/>
    </row>
    <row r="742" spans="1:13" ht="21" hidden="1" x14ac:dyDescent="0.25">
      <c r="A742" s="21"/>
      <c r="B742" s="5"/>
      <c r="C742" s="6"/>
      <c r="D742" s="4"/>
      <c r="E742" s="4"/>
      <c r="F742" s="4"/>
      <c r="G742" s="22"/>
      <c r="H742"/>
      <c r="I742" s="5"/>
      <c r="J742" s="5"/>
      <c r="K742" s="51"/>
      <c r="L742" s="92"/>
      <c r="M742" s="25"/>
    </row>
    <row r="743" spans="1:13" ht="21" hidden="1" x14ac:dyDescent="0.25">
      <c r="A743" s="21"/>
      <c r="B743" s="5"/>
      <c r="C743" s="6"/>
      <c r="D743" s="4"/>
      <c r="E743" s="4"/>
      <c r="F743" s="4"/>
      <c r="G743" s="22"/>
      <c r="H743"/>
      <c r="I743" s="5"/>
      <c r="J743" s="5"/>
      <c r="K743" s="51"/>
      <c r="L743" s="92"/>
      <c r="M743" s="25"/>
    </row>
    <row r="744" spans="1:13" ht="63" hidden="1" customHeight="1" x14ac:dyDescent="0.25">
      <c r="A744" s="21"/>
      <c r="B744" s="5"/>
      <c r="C744" s="6"/>
      <c r="D744" s="4"/>
      <c r="E744" s="4"/>
      <c r="F744" s="4"/>
      <c r="G744" s="22"/>
      <c r="H744"/>
      <c r="I744" s="5"/>
      <c r="J744" s="5"/>
      <c r="K744" s="51"/>
      <c r="L744" s="92"/>
      <c r="M744" s="25"/>
    </row>
    <row r="745" spans="1:13" ht="21" hidden="1" x14ac:dyDescent="0.25">
      <c r="A745" s="21"/>
      <c r="B745" s="5"/>
      <c r="C745" s="6"/>
      <c r="D745" s="4"/>
      <c r="E745" s="4"/>
      <c r="F745" s="4"/>
      <c r="G745" s="22"/>
      <c r="H745"/>
      <c r="I745" s="5"/>
      <c r="J745" s="5"/>
      <c r="K745" s="51"/>
      <c r="L745" s="92"/>
      <c r="M745" s="25"/>
    </row>
    <row r="746" spans="1:13" ht="63" x14ac:dyDescent="0.25">
      <c r="A746" s="21">
        <f>SUBTOTAL(103,$B$12:B746)</f>
        <v>484</v>
      </c>
      <c r="B746" s="5">
        <v>59819</v>
      </c>
      <c r="C746" s="4" t="s">
        <v>540</v>
      </c>
      <c r="D746" s="4" t="s">
        <v>531</v>
      </c>
      <c r="E746" s="4"/>
      <c r="F746" s="4" t="s">
        <v>541</v>
      </c>
      <c r="G746" s="5" t="s">
        <v>306</v>
      </c>
      <c r="H746" s="4" t="s">
        <v>930</v>
      </c>
      <c r="I746" s="5" t="s">
        <v>15</v>
      </c>
      <c r="J746" s="5" t="s">
        <v>1316</v>
      </c>
      <c r="K746" s="1" t="s">
        <v>898</v>
      </c>
      <c r="L746" s="91">
        <v>43466</v>
      </c>
      <c r="M746" s="34">
        <v>36000</v>
      </c>
    </row>
    <row r="747" spans="1:13" ht="63" x14ac:dyDescent="0.25">
      <c r="A747" s="21">
        <f>SUBTOTAL(103,$B$12:B747)</f>
        <v>485</v>
      </c>
      <c r="B747" s="5">
        <v>59820</v>
      </c>
      <c r="C747" s="4" t="s">
        <v>542</v>
      </c>
      <c r="D747" s="4" t="s">
        <v>492</v>
      </c>
      <c r="E747" s="4" t="s">
        <v>502</v>
      </c>
      <c r="F747" s="4" t="s">
        <v>543</v>
      </c>
      <c r="G747" s="5" t="s">
        <v>306</v>
      </c>
      <c r="H747" s="4" t="s">
        <v>930</v>
      </c>
      <c r="I747" s="5" t="s">
        <v>15</v>
      </c>
      <c r="J747" s="5" t="s">
        <v>1316</v>
      </c>
      <c r="K747" s="1" t="s">
        <v>898</v>
      </c>
      <c r="L747" s="91">
        <v>43466</v>
      </c>
      <c r="M747" s="34">
        <v>35600</v>
      </c>
    </row>
    <row r="748" spans="1:13" ht="75" x14ac:dyDescent="0.25">
      <c r="A748" s="21">
        <f>SUBTOTAL(103,$B$12:B748)</f>
        <v>486</v>
      </c>
      <c r="B748" s="5">
        <v>60184</v>
      </c>
      <c r="C748" s="4" t="s">
        <v>743</v>
      </c>
      <c r="D748" s="7" t="s">
        <v>744</v>
      </c>
      <c r="E748" s="7" t="s">
        <v>502</v>
      </c>
      <c r="F748" s="57">
        <v>940400188620</v>
      </c>
      <c r="G748" s="5" t="s">
        <v>1361</v>
      </c>
      <c r="H748" s="9"/>
      <c r="I748" s="5" t="s">
        <v>15</v>
      </c>
      <c r="J748" s="5" t="s">
        <v>725</v>
      </c>
      <c r="K748" s="1" t="s">
        <v>893</v>
      </c>
      <c r="L748" s="91">
        <v>43487</v>
      </c>
      <c r="M748" s="34">
        <v>3520.4</v>
      </c>
    </row>
    <row r="749" spans="1:13" ht="21" x14ac:dyDescent="0.25">
      <c r="A749" s="21">
        <f>SUBTOTAL(103,$B$12:B749)</f>
        <v>487</v>
      </c>
      <c r="B749" s="5">
        <v>60188</v>
      </c>
      <c r="C749" s="4" t="s">
        <v>740</v>
      </c>
      <c r="D749" s="7" t="s">
        <v>741</v>
      </c>
      <c r="E749" s="7" t="s">
        <v>502</v>
      </c>
      <c r="F749" s="7"/>
      <c r="G749" s="5" t="s">
        <v>1361</v>
      </c>
      <c r="H749" s="9"/>
      <c r="I749" s="5" t="s">
        <v>15</v>
      </c>
      <c r="J749" s="5" t="s">
        <v>725</v>
      </c>
      <c r="K749" s="1" t="s">
        <v>893</v>
      </c>
      <c r="L749" s="91">
        <v>43466</v>
      </c>
      <c r="M749" s="34">
        <v>1000</v>
      </c>
    </row>
    <row r="750" spans="1:13" ht="189" customHeight="1" x14ac:dyDescent="0.25">
      <c r="A750" s="21">
        <f>SUBTOTAL(103,$B$12:B750)</f>
        <v>488</v>
      </c>
      <c r="B750" s="5">
        <v>60189</v>
      </c>
      <c r="C750" s="4" t="s">
        <v>742</v>
      </c>
      <c r="D750" s="7" t="s">
        <v>24</v>
      </c>
      <c r="E750" s="7" t="s">
        <v>502</v>
      </c>
      <c r="F750" s="7" t="s">
        <v>502</v>
      </c>
      <c r="G750" s="5" t="s">
        <v>1361</v>
      </c>
      <c r="H750" s="9"/>
      <c r="I750" s="5" t="s">
        <v>15</v>
      </c>
      <c r="J750" s="5" t="s">
        <v>725</v>
      </c>
      <c r="K750" s="1" t="s">
        <v>893</v>
      </c>
      <c r="L750" s="91">
        <v>43466</v>
      </c>
      <c r="M750" s="34">
        <v>160</v>
      </c>
    </row>
    <row r="751" spans="1:13" ht="112.5" hidden="1" customHeight="1" x14ac:dyDescent="0.3">
      <c r="A751" s="21"/>
      <c r="B751" s="5"/>
      <c r="C751" s="6"/>
      <c r="D751" s="7"/>
      <c r="E751" s="7"/>
      <c r="F751" s="7"/>
      <c r="G751" s="5"/>
      <c r="H751" s="8"/>
      <c r="I751" s="5"/>
      <c r="J751" s="5"/>
      <c r="K751" s="51"/>
      <c r="L751" s="92"/>
      <c r="M751" s="23"/>
    </row>
    <row r="752" spans="1:13" ht="56.25" customHeight="1" x14ac:dyDescent="0.25">
      <c r="A752" s="21">
        <f>SUBTOTAL(103,$B$12:B752)</f>
        <v>489</v>
      </c>
      <c r="B752" s="5">
        <v>60470</v>
      </c>
      <c r="C752" s="4" t="s">
        <v>544</v>
      </c>
      <c r="D752" s="4" t="s">
        <v>531</v>
      </c>
      <c r="E752" s="4" t="s">
        <v>502</v>
      </c>
      <c r="F752" s="4" t="s">
        <v>545</v>
      </c>
      <c r="G752" s="5" t="s">
        <v>306</v>
      </c>
      <c r="H752" s="4" t="s">
        <v>930</v>
      </c>
      <c r="I752" s="5" t="s">
        <v>15</v>
      </c>
      <c r="J752" s="5" t="s">
        <v>1316</v>
      </c>
      <c r="K752" s="1" t="s">
        <v>898</v>
      </c>
      <c r="L752" s="91">
        <v>43466</v>
      </c>
      <c r="M752" s="34">
        <v>36000</v>
      </c>
    </row>
    <row r="753" spans="1:13" ht="112.5" customHeight="1" x14ac:dyDescent="0.25">
      <c r="A753" s="21">
        <f>SUBTOTAL(103,$B$12:B753)</f>
        <v>490</v>
      </c>
      <c r="B753" s="5">
        <v>60471</v>
      </c>
      <c r="C753" s="4" t="s">
        <v>546</v>
      </c>
      <c r="D753" s="4" t="s">
        <v>547</v>
      </c>
      <c r="E753" s="4" t="s">
        <v>502</v>
      </c>
      <c r="F753" s="4" t="s">
        <v>548</v>
      </c>
      <c r="G753" s="5" t="s">
        <v>306</v>
      </c>
      <c r="H753" s="4" t="s">
        <v>930</v>
      </c>
      <c r="I753" s="5" t="s">
        <v>15</v>
      </c>
      <c r="J753" s="5" t="s">
        <v>1316</v>
      </c>
      <c r="K753" s="1" t="s">
        <v>898</v>
      </c>
      <c r="L753" s="91">
        <v>43466</v>
      </c>
      <c r="M753" s="34">
        <v>36000</v>
      </c>
    </row>
    <row r="754" spans="1:13" ht="75" hidden="1" customHeight="1" x14ac:dyDescent="0.25">
      <c r="A754" s="21"/>
      <c r="B754" s="5"/>
      <c r="C754" s="6"/>
      <c r="D754" s="4"/>
      <c r="E754" s="4"/>
      <c r="F754" s="4"/>
      <c r="G754" s="22"/>
      <c r="H754" s="4"/>
      <c r="I754" s="5"/>
      <c r="J754" s="5"/>
      <c r="K754" s="51"/>
      <c r="L754" s="92"/>
      <c r="M754" s="25"/>
    </row>
    <row r="755" spans="1:13" ht="56.25" hidden="1" customHeight="1" x14ac:dyDescent="0.25">
      <c r="A755" s="21"/>
      <c r="B755" s="5"/>
      <c r="C755" s="6"/>
      <c r="D755" s="4"/>
      <c r="E755" s="4"/>
      <c r="F755" s="4"/>
      <c r="G755" s="22"/>
      <c r="H755" s="4"/>
      <c r="I755" s="5"/>
      <c r="J755" s="5"/>
      <c r="K755" s="51"/>
      <c r="L755" s="92"/>
      <c r="M755" s="25"/>
    </row>
    <row r="756" spans="1:13" ht="56.25" customHeight="1" x14ac:dyDescent="0.25">
      <c r="A756" s="21">
        <f>SUBTOTAL(103,$B$12:B756)</f>
        <v>491</v>
      </c>
      <c r="B756" s="5">
        <v>61051</v>
      </c>
      <c r="C756" s="4" t="s">
        <v>673</v>
      </c>
      <c r="D756" s="7" t="s">
        <v>674</v>
      </c>
      <c r="E756" s="7"/>
      <c r="F756" s="7"/>
      <c r="G756" s="5" t="s">
        <v>902</v>
      </c>
      <c r="H756" s="9"/>
      <c r="I756" s="5" t="s">
        <v>15</v>
      </c>
      <c r="J756" s="5" t="s">
        <v>669</v>
      </c>
      <c r="K756" s="1" t="s">
        <v>893</v>
      </c>
      <c r="L756" s="91">
        <v>43658</v>
      </c>
      <c r="M756" s="34">
        <v>10208</v>
      </c>
    </row>
    <row r="757" spans="1:13" ht="75.75" hidden="1" customHeight="1" x14ac:dyDescent="0.25">
      <c r="A757" s="21"/>
      <c r="B757" s="5"/>
      <c r="C757" s="6"/>
      <c r="D757" s="4"/>
      <c r="E757" s="4"/>
      <c r="F757" s="4"/>
      <c r="G757" s="22"/>
      <c r="H757"/>
      <c r="I757" s="5"/>
      <c r="J757" s="5"/>
      <c r="K757" s="51"/>
      <c r="L757" s="92"/>
      <c r="M757" s="25"/>
    </row>
    <row r="758" spans="1:13" ht="120.75" hidden="1" customHeight="1" x14ac:dyDescent="0.25">
      <c r="A758" s="21"/>
      <c r="B758" s="5"/>
      <c r="C758" s="6"/>
      <c r="D758" s="4"/>
      <c r="E758" s="4"/>
      <c r="F758" s="4"/>
      <c r="G758" s="22"/>
      <c r="H758"/>
      <c r="I758" s="5"/>
      <c r="J758" s="5"/>
      <c r="K758" s="51"/>
      <c r="L758" s="92"/>
      <c r="M758" s="25"/>
    </row>
    <row r="759" spans="1:13" ht="84" hidden="1" customHeight="1" x14ac:dyDescent="0.3">
      <c r="A759" s="21"/>
      <c r="B759" s="5"/>
      <c r="C759" s="6"/>
      <c r="D759" s="7"/>
      <c r="E759" s="7"/>
      <c r="F759" s="7"/>
      <c r="G759" s="5"/>
      <c r="H759" s="8"/>
      <c r="I759" s="5"/>
      <c r="J759" s="5"/>
      <c r="K759" s="51"/>
      <c r="L759" s="92"/>
      <c r="M759" s="23"/>
    </row>
    <row r="760" spans="1:13" ht="101.25" customHeight="1" x14ac:dyDescent="0.25">
      <c r="A760" s="21">
        <f>SUBTOTAL(103,$B$12:B760)</f>
        <v>492</v>
      </c>
      <c r="B760" s="5">
        <v>61086</v>
      </c>
      <c r="C760" s="4" t="s">
        <v>685</v>
      </c>
      <c r="D760" s="4"/>
      <c r="E760" s="4"/>
      <c r="F760" s="4" t="s">
        <v>687</v>
      </c>
      <c r="G760" s="5" t="s">
        <v>1359</v>
      </c>
      <c r="H760" s="2"/>
      <c r="I760" s="5" t="s">
        <v>11</v>
      </c>
      <c r="J760" s="5" t="s">
        <v>686</v>
      </c>
      <c r="K760" s="2" t="s">
        <v>893</v>
      </c>
      <c r="L760" s="91">
        <v>43798</v>
      </c>
      <c r="M760" s="35">
        <v>0</v>
      </c>
    </row>
    <row r="761" spans="1:13" ht="75" customHeight="1" x14ac:dyDescent="0.25">
      <c r="A761" s="21">
        <f>SUBTOTAL(103,$B$12:B761)</f>
        <v>493</v>
      </c>
      <c r="B761" s="5">
        <v>61087</v>
      </c>
      <c r="C761" s="4" t="s">
        <v>1435</v>
      </c>
      <c r="D761" s="4"/>
      <c r="E761" s="4"/>
      <c r="F761" s="65">
        <v>499297040883</v>
      </c>
      <c r="G761" s="5" t="s">
        <v>280</v>
      </c>
      <c r="H761" s="2"/>
      <c r="I761" s="5" t="s">
        <v>37</v>
      </c>
      <c r="J761" s="5" t="s">
        <v>202</v>
      </c>
      <c r="K761" s="1" t="s">
        <v>893</v>
      </c>
      <c r="L761" s="91">
        <v>43798</v>
      </c>
      <c r="M761" s="34">
        <v>0</v>
      </c>
    </row>
    <row r="762" spans="1:13" ht="93.75" customHeight="1" x14ac:dyDescent="0.25">
      <c r="A762" s="21">
        <f>SUBTOTAL(103,$B$12:B762)</f>
        <v>494</v>
      </c>
      <c r="B762" s="5">
        <v>61088</v>
      </c>
      <c r="C762" s="4" t="s">
        <v>1402</v>
      </c>
      <c r="D762" s="7" t="s">
        <v>199</v>
      </c>
      <c r="E762" s="7" t="s">
        <v>200</v>
      </c>
      <c r="F762" s="7" t="s">
        <v>201</v>
      </c>
      <c r="G762" s="5" t="s">
        <v>275</v>
      </c>
      <c r="H762" s="9"/>
      <c r="I762" s="5" t="s">
        <v>11</v>
      </c>
      <c r="J762" s="5" t="s">
        <v>274</v>
      </c>
      <c r="K762" s="1" t="s">
        <v>893</v>
      </c>
      <c r="L762" s="91">
        <v>43798</v>
      </c>
      <c r="M762" s="34">
        <v>1</v>
      </c>
    </row>
    <row r="763" spans="1:13" ht="180" customHeight="1" x14ac:dyDescent="0.25">
      <c r="A763" s="21">
        <f>SUBTOTAL(103,$B$12:B763)</f>
        <v>495</v>
      </c>
      <c r="B763" s="5">
        <v>61089</v>
      </c>
      <c r="C763" s="4" t="s">
        <v>1436</v>
      </c>
      <c r="D763" s="4"/>
      <c r="E763" s="4"/>
      <c r="F763" s="24" t="s">
        <v>204</v>
      </c>
      <c r="G763" s="5" t="s">
        <v>280</v>
      </c>
      <c r="H763" s="2"/>
      <c r="I763" s="5" t="s">
        <v>37</v>
      </c>
      <c r="J763" s="5" t="s">
        <v>202</v>
      </c>
      <c r="K763" s="1" t="s">
        <v>893</v>
      </c>
      <c r="L763" s="91">
        <v>43798</v>
      </c>
      <c r="M763" s="34">
        <v>0</v>
      </c>
    </row>
    <row r="764" spans="1:13" ht="97.5" hidden="1" customHeight="1" x14ac:dyDescent="0.3">
      <c r="A764" s="21"/>
      <c r="B764" s="5"/>
      <c r="C764" s="6"/>
      <c r="D764" s="7"/>
      <c r="E764" s="7"/>
      <c r="F764" s="7"/>
      <c r="G764" s="5"/>
      <c r="H764" s="8"/>
      <c r="I764" s="5"/>
      <c r="J764" s="5"/>
      <c r="K764" s="45"/>
      <c r="L764" s="92"/>
      <c r="M764" s="23"/>
    </row>
    <row r="765" spans="1:13" ht="168.75" customHeight="1" x14ac:dyDescent="0.25">
      <c r="A765" s="21">
        <f>SUBTOTAL(103,$B$12:B765)</f>
        <v>496</v>
      </c>
      <c r="B765" s="5">
        <v>61091</v>
      </c>
      <c r="C765" s="4" t="s">
        <v>46</v>
      </c>
      <c r="D765" s="4" t="s">
        <v>47</v>
      </c>
      <c r="E765" s="4" t="s">
        <v>48</v>
      </c>
      <c r="F765" s="4"/>
      <c r="G765" s="5" t="s">
        <v>1361</v>
      </c>
      <c r="H765" s="2"/>
      <c r="I765" s="5" t="s">
        <v>15</v>
      </c>
      <c r="J765" s="5" t="s">
        <v>924</v>
      </c>
      <c r="K765" s="1" t="s">
        <v>893</v>
      </c>
      <c r="L765" s="91">
        <v>43782</v>
      </c>
      <c r="M765" s="34">
        <v>3150</v>
      </c>
    </row>
    <row r="766" spans="1:13" ht="168.75" customHeight="1" x14ac:dyDescent="0.25">
      <c r="A766" s="21">
        <f>SUBTOTAL(103,$B$12:B766)</f>
        <v>497</v>
      </c>
      <c r="B766" s="5">
        <v>61092</v>
      </c>
      <c r="C766" s="4" t="s">
        <v>704</v>
      </c>
      <c r="D766" s="7"/>
      <c r="E766" s="7"/>
      <c r="F766" s="7"/>
      <c r="G766" s="5" t="s">
        <v>1343</v>
      </c>
      <c r="H766" s="9"/>
      <c r="I766" s="5" t="s">
        <v>15</v>
      </c>
      <c r="J766" s="5" t="s">
        <v>1472</v>
      </c>
      <c r="K766" s="1" t="s">
        <v>893</v>
      </c>
      <c r="L766" s="91">
        <v>43782</v>
      </c>
      <c r="M766" s="34">
        <v>2450</v>
      </c>
    </row>
    <row r="767" spans="1:13" ht="75" customHeight="1" x14ac:dyDescent="0.25">
      <c r="A767" s="21">
        <f>SUBTOTAL(103,$B$12:B767)</f>
        <v>498</v>
      </c>
      <c r="B767" s="5">
        <v>61093</v>
      </c>
      <c r="C767" s="4" t="s">
        <v>556</v>
      </c>
      <c r="D767" s="7" t="s">
        <v>557</v>
      </c>
      <c r="E767" s="7" t="s">
        <v>558</v>
      </c>
      <c r="F767" s="7" t="s">
        <v>559</v>
      </c>
      <c r="G767" s="5" t="s">
        <v>554</v>
      </c>
      <c r="H767" s="9"/>
      <c r="I767" s="5" t="s">
        <v>15</v>
      </c>
      <c r="J767" s="5" t="s">
        <v>578</v>
      </c>
      <c r="K767" s="1" t="s">
        <v>893</v>
      </c>
      <c r="L767" s="91">
        <v>43927</v>
      </c>
      <c r="M767" s="34">
        <v>5631.02</v>
      </c>
    </row>
    <row r="768" spans="1:13" ht="53.25" customHeight="1" x14ac:dyDescent="0.25">
      <c r="A768" s="21">
        <f>SUBTOTAL(103,$B$12:B768)</f>
        <v>499</v>
      </c>
      <c r="B768" s="5">
        <v>61094</v>
      </c>
      <c r="C768" s="4" t="s">
        <v>852</v>
      </c>
      <c r="D768" s="7" t="s">
        <v>853</v>
      </c>
      <c r="E768" s="7" t="s">
        <v>853</v>
      </c>
      <c r="F768" s="7" t="s">
        <v>854</v>
      </c>
      <c r="G768" s="5" t="s">
        <v>829</v>
      </c>
      <c r="H768" s="9"/>
      <c r="I768" s="5" t="s">
        <v>15</v>
      </c>
      <c r="J768" s="5" t="s">
        <v>1477</v>
      </c>
      <c r="K768" s="1" t="s">
        <v>893</v>
      </c>
      <c r="L768" s="91">
        <v>43921</v>
      </c>
      <c r="M768" s="34">
        <v>17360</v>
      </c>
    </row>
    <row r="769" spans="1:13" ht="65.25" customHeight="1" x14ac:dyDescent="0.25">
      <c r="A769" s="21">
        <f>SUBTOTAL(103,$B$12:B769)</f>
        <v>500</v>
      </c>
      <c r="B769" s="5">
        <v>61095</v>
      </c>
      <c r="C769" s="4" t="s">
        <v>296</v>
      </c>
      <c r="D769" s="4" t="s">
        <v>24</v>
      </c>
      <c r="E769" s="4" t="s">
        <v>297</v>
      </c>
      <c r="F769" s="4">
        <v>84804478285</v>
      </c>
      <c r="G769" s="5" t="s">
        <v>1057</v>
      </c>
      <c r="H769" s="2"/>
      <c r="I769" s="5" t="s">
        <v>15</v>
      </c>
      <c r="J769" s="5" t="s">
        <v>293</v>
      </c>
      <c r="K769" s="1" t="s">
        <v>893</v>
      </c>
      <c r="L769" s="91">
        <v>43943</v>
      </c>
      <c r="M769" s="34">
        <v>1048.5899999999999</v>
      </c>
    </row>
    <row r="770" spans="1:13" ht="104.25" customHeight="1" x14ac:dyDescent="0.25">
      <c r="A770" s="21">
        <f>SUBTOTAL(103,$B$12:B770)</f>
        <v>501</v>
      </c>
      <c r="B770" s="5">
        <v>61096</v>
      </c>
      <c r="C770" s="4" t="s">
        <v>298</v>
      </c>
      <c r="D770" s="4" t="s">
        <v>21</v>
      </c>
      <c r="E770" s="4" t="s">
        <v>299</v>
      </c>
      <c r="F770" s="4" t="s">
        <v>300</v>
      </c>
      <c r="G770" s="5" t="s">
        <v>1057</v>
      </c>
      <c r="H770" s="2"/>
      <c r="I770" s="5" t="s">
        <v>15</v>
      </c>
      <c r="J770" s="5" t="s">
        <v>293</v>
      </c>
      <c r="K770" s="1" t="s">
        <v>893</v>
      </c>
      <c r="L770" s="91">
        <v>43943</v>
      </c>
      <c r="M770" s="34">
        <v>3288.6</v>
      </c>
    </row>
    <row r="771" spans="1:13" ht="73.5" hidden="1" customHeight="1" x14ac:dyDescent="0.25">
      <c r="A771" s="21"/>
      <c r="B771" s="5"/>
      <c r="C771" s="6"/>
      <c r="D771" s="4"/>
      <c r="E771" s="4"/>
      <c r="F771" s="4"/>
      <c r="G771" s="22"/>
      <c r="H771"/>
      <c r="I771" s="5"/>
      <c r="J771" s="5"/>
      <c r="K771" s="51"/>
      <c r="L771" s="92"/>
      <c r="M771" s="25"/>
    </row>
    <row r="772" spans="1:13" ht="48.75" customHeight="1" x14ac:dyDescent="0.25">
      <c r="A772" s="21">
        <f>SUBTOTAL(103,$B$12:B772)</f>
        <v>502</v>
      </c>
      <c r="B772" s="5">
        <v>61098</v>
      </c>
      <c r="C772" s="4" t="s">
        <v>230</v>
      </c>
      <c r="D772" s="7" t="s">
        <v>232</v>
      </c>
      <c r="E772" s="7" t="s">
        <v>233</v>
      </c>
      <c r="F772" s="7" t="s">
        <v>234</v>
      </c>
      <c r="G772" s="5" t="s">
        <v>229</v>
      </c>
      <c r="H772" s="9"/>
      <c r="I772" s="5" t="s">
        <v>15</v>
      </c>
      <c r="J772" s="5" t="s">
        <v>231</v>
      </c>
      <c r="K772" s="1" t="s">
        <v>893</v>
      </c>
      <c r="L772" s="91">
        <v>43990</v>
      </c>
      <c r="M772" s="34">
        <v>3135.99</v>
      </c>
    </row>
    <row r="773" spans="1:13" ht="56.25" customHeight="1" x14ac:dyDescent="0.25">
      <c r="A773" s="21">
        <f>SUBTOTAL(103,$B$12:B773)</f>
        <v>503</v>
      </c>
      <c r="B773" s="5">
        <v>61098</v>
      </c>
      <c r="C773" s="4" t="s">
        <v>926</v>
      </c>
      <c r="D773" s="7" t="s">
        <v>21</v>
      </c>
      <c r="E773" s="7"/>
      <c r="F773" s="7"/>
      <c r="G773" s="5" t="s">
        <v>229</v>
      </c>
      <c r="H773" s="9"/>
      <c r="I773" s="5" t="s">
        <v>11</v>
      </c>
      <c r="J773" s="5" t="s">
        <v>231</v>
      </c>
      <c r="K773" s="1" t="s">
        <v>893</v>
      </c>
      <c r="L773" s="91">
        <v>43900</v>
      </c>
      <c r="M773" s="34">
        <v>1</v>
      </c>
    </row>
    <row r="774" spans="1:13" ht="62.25" customHeight="1" x14ac:dyDescent="0.25">
      <c r="A774" s="21">
        <f>SUBTOTAL(103,$B$12:B774)</f>
        <v>504</v>
      </c>
      <c r="B774" s="5">
        <v>61100</v>
      </c>
      <c r="C774" s="4" t="s">
        <v>705</v>
      </c>
      <c r="D774" s="7" t="s">
        <v>706</v>
      </c>
      <c r="E774" s="7" t="s">
        <v>707</v>
      </c>
      <c r="F774" s="7" t="s">
        <v>208</v>
      </c>
      <c r="G774" s="5" t="s">
        <v>1343</v>
      </c>
      <c r="H774" s="9"/>
      <c r="I774" s="5" t="s">
        <v>15</v>
      </c>
      <c r="J774" s="5" t="s">
        <v>1472</v>
      </c>
      <c r="K774" s="1" t="s">
        <v>893</v>
      </c>
      <c r="L774" s="91">
        <v>43900</v>
      </c>
      <c r="M774" s="34">
        <v>673.2</v>
      </c>
    </row>
    <row r="775" spans="1:13" ht="69" customHeight="1" x14ac:dyDescent="0.25">
      <c r="A775" s="21">
        <f>SUBTOTAL(103,$B$12:B775)</f>
        <v>505</v>
      </c>
      <c r="B775" s="5">
        <v>61101</v>
      </c>
      <c r="C775" s="4" t="s">
        <v>243</v>
      </c>
      <c r="D775" s="7" t="s">
        <v>244</v>
      </c>
      <c r="E775" s="7" t="s">
        <v>245</v>
      </c>
      <c r="F775" s="7" t="s">
        <v>208</v>
      </c>
      <c r="G775" s="5" t="s">
        <v>229</v>
      </c>
      <c r="H775" s="9"/>
      <c r="I775" s="5" t="s">
        <v>15</v>
      </c>
      <c r="J775" s="5" t="s">
        <v>242</v>
      </c>
      <c r="K775" s="1" t="s">
        <v>893</v>
      </c>
      <c r="L775" s="91">
        <v>44166</v>
      </c>
      <c r="M775" s="34">
        <v>1079.0999999999999</v>
      </c>
    </row>
    <row r="776" spans="1:13" ht="112.5" customHeight="1" x14ac:dyDescent="0.25">
      <c r="A776" s="21">
        <f>SUBTOTAL(103,$B$12:B776)</f>
        <v>506</v>
      </c>
      <c r="B776" s="5">
        <v>61105</v>
      </c>
      <c r="C776" s="4" t="s">
        <v>113</v>
      </c>
      <c r="D776" s="7" t="s">
        <v>21</v>
      </c>
      <c r="E776" s="7" t="s">
        <v>114</v>
      </c>
      <c r="F776" s="7" t="s">
        <v>115</v>
      </c>
      <c r="G776" s="5" t="s">
        <v>901</v>
      </c>
      <c r="H776" s="9"/>
      <c r="I776" s="5" t="s">
        <v>15</v>
      </c>
      <c r="J776" s="5" t="s">
        <v>239</v>
      </c>
      <c r="K776" s="1" t="s">
        <v>893</v>
      </c>
      <c r="L776" s="91">
        <v>44166</v>
      </c>
      <c r="M776" s="34">
        <v>14894.4</v>
      </c>
    </row>
    <row r="777" spans="1:13" ht="112.5" hidden="1" customHeight="1" x14ac:dyDescent="0.3">
      <c r="A777" s="21"/>
      <c r="B777" s="5"/>
      <c r="C777" s="6"/>
      <c r="D777" s="7"/>
      <c r="E777" s="7"/>
      <c r="F777" s="7"/>
      <c r="G777" s="22"/>
      <c r="H777" s="8"/>
      <c r="I777" s="58"/>
      <c r="J777" s="5"/>
      <c r="K777" s="44"/>
      <c r="L777" s="92"/>
      <c r="M777" s="23"/>
    </row>
    <row r="778" spans="1:13" ht="68.25" customHeight="1" x14ac:dyDescent="0.25">
      <c r="A778" s="21">
        <f>SUBTOTAL(103,$B$12:B778)</f>
        <v>507</v>
      </c>
      <c r="B778" s="5">
        <v>61107</v>
      </c>
      <c r="C778" s="4" t="s">
        <v>1437</v>
      </c>
      <c r="D778" s="24" t="s">
        <v>21</v>
      </c>
      <c r="E778" s="4" t="s">
        <v>1438</v>
      </c>
      <c r="F778" s="4" t="s">
        <v>43</v>
      </c>
      <c r="G778" s="5" t="s">
        <v>280</v>
      </c>
      <c r="H778" s="2"/>
      <c r="I778" s="5" t="s">
        <v>15</v>
      </c>
      <c r="J778" s="5" t="s">
        <v>897</v>
      </c>
      <c r="K778" s="1" t="s">
        <v>893</v>
      </c>
      <c r="L778" s="91">
        <v>44166</v>
      </c>
      <c r="M778" s="34">
        <v>14894.4</v>
      </c>
    </row>
    <row r="779" spans="1:13" ht="114.75" customHeight="1" x14ac:dyDescent="0.25">
      <c r="A779" s="21">
        <f>SUBTOTAL(103,$B$12:B779)</f>
        <v>508</v>
      </c>
      <c r="B779" s="5">
        <v>61108</v>
      </c>
      <c r="C779" s="4" t="s">
        <v>164</v>
      </c>
      <c r="D779" s="7" t="s">
        <v>21</v>
      </c>
      <c r="E779" s="7" t="s">
        <v>42</v>
      </c>
      <c r="F779" s="7" t="s">
        <v>240</v>
      </c>
      <c r="G779" s="5" t="s">
        <v>229</v>
      </c>
      <c r="H779" s="9"/>
      <c r="I779" s="5" t="s">
        <v>15</v>
      </c>
      <c r="J779" s="5" t="s">
        <v>239</v>
      </c>
      <c r="K779" s="1" t="s">
        <v>893</v>
      </c>
      <c r="L779" s="91">
        <v>44166</v>
      </c>
      <c r="M779" s="34">
        <v>14894</v>
      </c>
    </row>
    <row r="780" spans="1:13" ht="93.75" customHeight="1" x14ac:dyDescent="0.25">
      <c r="A780" s="21">
        <f>SUBTOTAL(103,$B$12:B780)</f>
        <v>509</v>
      </c>
      <c r="B780" s="5">
        <v>61109</v>
      </c>
      <c r="C780" s="4" t="s">
        <v>152</v>
      </c>
      <c r="D780" s="7" t="s">
        <v>21</v>
      </c>
      <c r="E780" s="7" t="s">
        <v>153</v>
      </c>
      <c r="F780" s="7" t="s">
        <v>154</v>
      </c>
      <c r="G780" s="5" t="s">
        <v>901</v>
      </c>
      <c r="H780" s="9"/>
      <c r="I780" s="5" t="s">
        <v>15</v>
      </c>
      <c r="J780" s="5" t="s">
        <v>239</v>
      </c>
      <c r="K780" s="1" t="s">
        <v>893</v>
      </c>
      <c r="L780" s="91">
        <v>44166</v>
      </c>
      <c r="M780" s="34">
        <v>14897.4</v>
      </c>
    </row>
    <row r="781" spans="1:13" ht="75" customHeight="1" x14ac:dyDescent="0.25">
      <c r="A781" s="21">
        <f>SUBTOTAL(103,$B$12:B781)</f>
        <v>510</v>
      </c>
      <c r="B781" s="5">
        <v>61110</v>
      </c>
      <c r="C781" s="4" t="s">
        <v>157</v>
      </c>
      <c r="D781" s="7" t="s">
        <v>13</v>
      </c>
      <c r="E781" s="7" t="s">
        <v>114</v>
      </c>
      <c r="F781" s="7" t="s">
        <v>158</v>
      </c>
      <c r="G781" s="5" t="s">
        <v>901</v>
      </c>
      <c r="H781" s="9"/>
      <c r="I781" s="5" t="s">
        <v>15</v>
      </c>
      <c r="J781" s="5" t="s">
        <v>239</v>
      </c>
      <c r="K781" s="1" t="s">
        <v>893</v>
      </c>
      <c r="L781" s="91">
        <v>44166</v>
      </c>
      <c r="M781" s="34">
        <v>14894.4</v>
      </c>
    </row>
    <row r="782" spans="1:13" ht="112.5" customHeight="1" x14ac:dyDescent="0.25">
      <c r="A782" s="21">
        <f>SUBTOTAL(103,$B$12:B782)</f>
        <v>511</v>
      </c>
      <c r="B782" s="5">
        <v>61111</v>
      </c>
      <c r="C782" s="4" t="s">
        <v>164</v>
      </c>
      <c r="D782" s="4" t="s">
        <v>21</v>
      </c>
      <c r="E782" s="4" t="s">
        <v>640</v>
      </c>
      <c r="F782" s="4" t="s">
        <v>641</v>
      </c>
      <c r="G782" s="5" t="s">
        <v>625</v>
      </c>
      <c r="H782" s="2"/>
      <c r="I782" s="5" t="s">
        <v>15</v>
      </c>
      <c r="J782" s="5" t="s">
        <v>627</v>
      </c>
      <c r="K782" s="1" t="s">
        <v>893</v>
      </c>
      <c r="L782" s="91">
        <v>44166</v>
      </c>
      <c r="M782" s="34">
        <v>14894.4</v>
      </c>
    </row>
    <row r="783" spans="1:13" ht="51" customHeight="1" x14ac:dyDescent="0.25">
      <c r="A783" s="21">
        <f>SUBTOTAL(103,$B$12:B783)</f>
        <v>512</v>
      </c>
      <c r="B783" s="5">
        <v>61113</v>
      </c>
      <c r="C783" s="4" t="s">
        <v>164</v>
      </c>
      <c r="D783" s="7" t="s">
        <v>21</v>
      </c>
      <c r="E783" s="7" t="s">
        <v>42</v>
      </c>
      <c r="F783" s="7" t="s">
        <v>855</v>
      </c>
      <c r="G783" s="5" t="s">
        <v>829</v>
      </c>
      <c r="H783" s="9"/>
      <c r="I783" s="5" t="s">
        <v>15</v>
      </c>
      <c r="J783" s="5" t="s">
        <v>1477</v>
      </c>
      <c r="K783" s="1" t="s">
        <v>893</v>
      </c>
      <c r="L783" s="91">
        <v>44166</v>
      </c>
      <c r="M783" s="34">
        <v>14894</v>
      </c>
    </row>
    <row r="784" spans="1:13" ht="112.5" customHeight="1" x14ac:dyDescent="0.25">
      <c r="A784" s="21">
        <f>SUBTOTAL(103,$B$12:B784)</f>
        <v>513</v>
      </c>
      <c r="B784" s="5">
        <v>61114</v>
      </c>
      <c r="C784" s="4" t="s">
        <v>116</v>
      </c>
      <c r="D784" s="7" t="s">
        <v>21</v>
      </c>
      <c r="E784" s="7"/>
      <c r="F784" s="7" t="s">
        <v>117</v>
      </c>
      <c r="G784" s="5" t="s">
        <v>901</v>
      </c>
      <c r="H784" s="9"/>
      <c r="I784" s="5" t="s">
        <v>15</v>
      </c>
      <c r="J784" s="5" t="s">
        <v>239</v>
      </c>
      <c r="K784" s="1" t="s">
        <v>893</v>
      </c>
      <c r="L784" s="91">
        <v>44166</v>
      </c>
      <c r="M784" s="34">
        <v>14894.4</v>
      </c>
    </row>
    <row r="785" spans="1:13" ht="37.5" customHeight="1" x14ac:dyDescent="0.25">
      <c r="A785" s="21">
        <f>SUBTOTAL(103,$B$12:B785)</f>
        <v>514</v>
      </c>
      <c r="B785" s="5">
        <v>61115</v>
      </c>
      <c r="C785" s="4" t="s">
        <v>121</v>
      </c>
      <c r="D785" s="7" t="s">
        <v>34</v>
      </c>
      <c r="E785" s="7" t="s">
        <v>122</v>
      </c>
      <c r="F785" s="7" t="s">
        <v>155</v>
      </c>
      <c r="G785" s="5" t="s">
        <v>901</v>
      </c>
      <c r="H785" s="9"/>
      <c r="I785" s="5" t="s">
        <v>15</v>
      </c>
      <c r="J785" s="5" t="s">
        <v>239</v>
      </c>
      <c r="K785" s="1" t="s">
        <v>893</v>
      </c>
      <c r="L785" s="91">
        <v>44166</v>
      </c>
      <c r="M785" s="34">
        <v>7540</v>
      </c>
    </row>
    <row r="786" spans="1:13" ht="37.5" customHeight="1" x14ac:dyDescent="0.25">
      <c r="A786" s="21">
        <f>SUBTOTAL(103,$B$12:B786)</f>
        <v>515</v>
      </c>
      <c r="B786" s="5">
        <v>61116</v>
      </c>
      <c r="C786" s="4" t="s">
        <v>121</v>
      </c>
      <c r="D786" s="7" t="s">
        <v>34</v>
      </c>
      <c r="E786" s="7" t="s">
        <v>122</v>
      </c>
      <c r="F786" s="7" t="s">
        <v>159</v>
      </c>
      <c r="G786" s="5" t="s">
        <v>901</v>
      </c>
      <c r="H786" s="9"/>
      <c r="I786" s="5" t="s">
        <v>15</v>
      </c>
      <c r="J786" s="5" t="s">
        <v>239</v>
      </c>
      <c r="K786" s="1" t="s">
        <v>893</v>
      </c>
      <c r="L786" s="91">
        <v>44166</v>
      </c>
      <c r="M786" s="34">
        <v>7540</v>
      </c>
    </row>
    <row r="787" spans="1:13" ht="37.5" hidden="1" customHeight="1" x14ac:dyDescent="0.3">
      <c r="A787" s="21"/>
      <c r="B787" s="5"/>
      <c r="C787" s="6"/>
      <c r="D787" s="7"/>
      <c r="E787" s="7"/>
      <c r="F787" s="7"/>
      <c r="G787" s="22"/>
      <c r="H787" s="8"/>
      <c r="I787" s="5"/>
      <c r="J787" s="5"/>
      <c r="K787" s="45"/>
      <c r="L787" s="92"/>
      <c r="M787" s="23"/>
    </row>
    <row r="788" spans="1:13" ht="60.75" customHeight="1" x14ac:dyDescent="0.25">
      <c r="A788" s="21">
        <f>SUBTOTAL(103,$B$12:B788)</f>
        <v>516</v>
      </c>
      <c r="B788" s="5">
        <v>61118</v>
      </c>
      <c r="C788" s="4" t="s">
        <v>121</v>
      </c>
      <c r="D788" s="7" t="s">
        <v>34</v>
      </c>
      <c r="E788" s="7" t="s">
        <v>122</v>
      </c>
      <c r="F788" s="7" t="s">
        <v>123</v>
      </c>
      <c r="G788" s="5" t="s">
        <v>901</v>
      </c>
      <c r="H788" s="9"/>
      <c r="I788" s="5" t="s">
        <v>15</v>
      </c>
      <c r="J788" s="5" t="s">
        <v>239</v>
      </c>
      <c r="K788" s="1" t="s">
        <v>893</v>
      </c>
      <c r="L788" s="91">
        <v>44166</v>
      </c>
      <c r="M788" s="34">
        <v>7540</v>
      </c>
    </row>
    <row r="789" spans="1:13" ht="37.5" customHeight="1" x14ac:dyDescent="0.25">
      <c r="A789" s="21">
        <f>SUBTOTAL(103,$B$12:B789)</f>
        <v>517</v>
      </c>
      <c r="B789" s="5">
        <v>61119</v>
      </c>
      <c r="C789" s="4" t="s">
        <v>121</v>
      </c>
      <c r="D789" s="7" t="s">
        <v>34</v>
      </c>
      <c r="E789" s="7" t="s">
        <v>122</v>
      </c>
      <c r="F789" s="7" t="s">
        <v>124</v>
      </c>
      <c r="G789" s="5" t="s">
        <v>901</v>
      </c>
      <c r="H789" s="9"/>
      <c r="I789" s="5" t="s">
        <v>15</v>
      </c>
      <c r="J789" s="5" t="s">
        <v>239</v>
      </c>
      <c r="K789" s="1" t="s">
        <v>893</v>
      </c>
      <c r="L789" s="91">
        <v>44166</v>
      </c>
      <c r="M789" s="34">
        <v>7540</v>
      </c>
    </row>
    <row r="790" spans="1:13" ht="37.5" customHeight="1" x14ac:dyDescent="0.25">
      <c r="A790" s="21">
        <f>SUBTOTAL(103,$B$12:B790)</f>
        <v>518</v>
      </c>
      <c r="B790" s="5">
        <v>61120</v>
      </c>
      <c r="C790" s="4" t="s">
        <v>856</v>
      </c>
      <c r="D790" s="7" t="s">
        <v>21</v>
      </c>
      <c r="E790" s="7">
        <v>507</v>
      </c>
      <c r="F790" s="7" t="s">
        <v>857</v>
      </c>
      <c r="G790" s="5" t="s">
        <v>829</v>
      </c>
      <c r="H790" s="9"/>
      <c r="I790" s="5" t="s">
        <v>15</v>
      </c>
      <c r="J790" s="5" t="s">
        <v>1477</v>
      </c>
      <c r="K790" s="1" t="s">
        <v>893</v>
      </c>
      <c r="L790" s="91">
        <v>44166</v>
      </c>
      <c r="M790" s="34">
        <v>10034</v>
      </c>
    </row>
    <row r="791" spans="1:13" ht="37.5" customHeight="1" x14ac:dyDescent="0.25">
      <c r="A791" s="21">
        <f>SUBTOTAL(103,$B$12:B791)</f>
        <v>519</v>
      </c>
      <c r="B791" s="5">
        <v>61121</v>
      </c>
      <c r="C791" s="4" t="s">
        <v>856</v>
      </c>
      <c r="D791" s="7" t="s">
        <v>21</v>
      </c>
      <c r="E791" s="7" t="s">
        <v>858</v>
      </c>
      <c r="F791" s="7" t="s">
        <v>859</v>
      </c>
      <c r="G791" s="5" t="s">
        <v>829</v>
      </c>
      <c r="H791" s="9"/>
      <c r="I791" s="5" t="s">
        <v>15</v>
      </c>
      <c r="J791" s="5" t="s">
        <v>1477</v>
      </c>
      <c r="K791" s="1" t="s">
        <v>893</v>
      </c>
      <c r="L791" s="91">
        <v>44166</v>
      </c>
      <c r="M791" s="34">
        <v>10034</v>
      </c>
    </row>
    <row r="792" spans="1:13" ht="37.5" hidden="1" customHeight="1" x14ac:dyDescent="0.3">
      <c r="A792" s="21"/>
      <c r="B792" s="5"/>
      <c r="C792" s="6"/>
      <c r="D792" s="7"/>
      <c r="E792" s="7"/>
      <c r="F792" s="7"/>
      <c r="G792" s="22"/>
      <c r="H792" s="8"/>
      <c r="I792" s="5"/>
      <c r="J792" s="5"/>
      <c r="K792" s="45"/>
      <c r="L792" s="92"/>
      <c r="M792" s="23"/>
    </row>
    <row r="793" spans="1:13" ht="37.5" hidden="1" customHeight="1" x14ac:dyDescent="0.3">
      <c r="A793" s="21"/>
      <c r="B793" s="5"/>
      <c r="C793" s="6"/>
      <c r="D793" s="7"/>
      <c r="E793" s="7"/>
      <c r="F793" s="7"/>
      <c r="G793" s="22"/>
      <c r="H793" s="8"/>
      <c r="I793" s="5"/>
      <c r="J793" s="5"/>
      <c r="K793" s="45"/>
      <c r="L793" s="92"/>
      <c r="M793" s="23"/>
    </row>
    <row r="794" spans="1:13" ht="53.25" hidden="1" customHeight="1" x14ac:dyDescent="0.3">
      <c r="A794" s="21"/>
      <c r="B794" s="5"/>
      <c r="C794" s="6"/>
      <c r="D794" s="7"/>
      <c r="E794" s="7"/>
      <c r="F794" s="7"/>
      <c r="G794" s="22"/>
      <c r="H794" s="8"/>
      <c r="I794" s="5"/>
      <c r="J794" s="5"/>
      <c r="K794" s="45"/>
      <c r="L794" s="92"/>
      <c r="M794" s="23"/>
    </row>
    <row r="795" spans="1:13" ht="63" hidden="1" customHeight="1" x14ac:dyDescent="0.3">
      <c r="A795" s="21"/>
      <c r="B795" s="5"/>
      <c r="C795" s="6"/>
      <c r="D795" s="7"/>
      <c r="E795" s="7"/>
      <c r="F795" s="7"/>
      <c r="G795" s="22"/>
      <c r="H795" s="8"/>
      <c r="I795" s="5"/>
      <c r="J795" s="5"/>
      <c r="K795" s="45"/>
      <c r="L795" s="92"/>
      <c r="M795" s="23"/>
    </row>
    <row r="796" spans="1:13" ht="42" customHeight="1" x14ac:dyDescent="0.25">
      <c r="A796" s="21">
        <f>SUBTOTAL(103,$B$12:B796)</f>
        <v>520</v>
      </c>
      <c r="B796" s="5">
        <v>61127</v>
      </c>
      <c r="C796" s="4" t="s">
        <v>166</v>
      </c>
      <c r="D796" s="4" t="s">
        <v>21</v>
      </c>
      <c r="E796" s="4" t="s">
        <v>272</v>
      </c>
      <c r="F796" s="4" t="s">
        <v>273</v>
      </c>
      <c r="G796" s="5" t="s">
        <v>1361</v>
      </c>
      <c r="H796" s="2"/>
      <c r="I796" s="5" t="s">
        <v>15</v>
      </c>
      <c r="J796" s="5" t="s">
        <v>725</v>
      </c>
      <c r="K796" s="1" t="s">
        <v>893</v>
      </c>
      <c r="L796" s="91">
        <v>44195</v>
      </c>
      <c r="M796" s="34">
        <v>2320</v>
      </c>
    </row>
    <row r="797" spans="1:13" ht="187.5" customHeight="1" x14ac:dyDescent="0.25">
      <c r="A797" s="21">
        <f>SUBTOTAL(103,$B$12:B797)</f>
        <v>521</v>
      </c>
      <c r="B797" s="5">
        <v>61128</v>
      </c>
      <c r="C797" s="4" t="s">
        <v>708</v>
      </c>
      <c r="D797" s="7" t="s">
        <v>709</v>
      </c>
      <c r="E797" s="7" t="s">
        <v>710</v>
      </c>
      <c r="F797" s="7" t="s">
        <v>711</v>
      </c>
      <c r="G797" s="5" t="s">
        <v>1343</v>
      </c>
      <c r="H797" s="9"/>
      <c r="I797" s="5" t="s">
        <v>15</v>
      </c>
      <c r="J797" s="5" t="s">
        <v>1375</v>
      </c>
      <c r="K797" s="1" t="s">
        <v>893</v>
      </c>
      <c r="L797" s="91">
        <v>44204</v>
      </c>
      <c r="M797" s="34">
        <v>6650.98</v>
      </c>
    </row>
    <row r="798" spans="1:13" ht="187.5" customHeight="1" x14ac:dyDescent="0.25">
      <c r="A798" s="21">
        <f>SUBTOTAL(103,$B$12:B798)</f>
        <v>522</v>
      </c>
      <c r="B798" s="5">
        <v>61129</v>
      </c>
      <c r="C798" s="4" t="s">
        <v>712</v>
      </c>
      <c r="D798" s="7" t="s">
        <v>199</v>
      </c>
      <c r="E798" s="7" t="s">
        <v>710</v>
      </c>
      <c r="F798" s="7" t="s">
        <v>713</v>
      </c>
      <c r="G798" s="5" t="s">
        <v>1343</v>
      </c>
      <c r="H798" s="9"/>
      <c r="I798" s="5" t="s">
        <v>15</v>
      </c>
      <c r="J798" s="5" t="s">
        <v>1431</v>
      </c>
      <c r="K798" s="1" t="s">
        <v>893</v>
      </c>
      <c r="L798" s="91">
        <v>44204</v>
      </c>
      <c r="M798" s="34">
        <v>6650.98</v>
      </c>
    </row>
    <row r="799" spans="1:13" ht="37.5" customHeight="1" x14ac:dyDescent="0.25">
      <c r="A799" s="21">
        <f>SUBTOTAL(103,$B$12:B799)</f>
        <v>523</v>
      </c>
      <c r="B799" s="5">
        <v>61130</v>
      </c>
      <c r="C799" s="4" t="s">
        <v>714</v>
      </c>
      <c r="D799" s="7" t="s">
        <v>34</v>
      </c>
      <c r="E799" s="7" t="s">
        <v>715</v>
      </c>
      <c r="F799" s="7"/>
      <c r="G799" s="5" t="s">
        <v>1343</v>
      </c>
      <c r="H799" s="9"/>
      <c r="I799" s="5" t="s">
        <v>15</v>
      </c>
      <c r="J799" s="5" t="s">
        <v>1472</v>
      </c>
      <c r="K799" s="1" t="s">
        <v>893</v>
      </c>
      <c r="L799" s="91">
        <v>44210</v>
      </c>
      <c r="M799" s="34">
        <v>7199</v>
      </c>
    </row>
    <row r="800" spans="1:13" ht="112.5" customHeight="1" x14ac:dyDescent="0.25">
      <c r="A800" s="21">
        <f>SUBTOTAL(103,$B$12:B800)</f>
        <v>524</v>
      </c>
      <c r="B800" s="1">
        <v>61131</v>
      </c>
      <c r="C800" s="4" t="s">
        <v>135</v>
      </c>
      <c r="D800" s="7" t="s">
        <v>21</v>
      </c>
      <c r="E800" s="7" t="s">
        <v>133</v>
      </c>
      <c r="F800" s="7" t="s">
        <v>136</v>
      </c>
      <c r="G800" s="5" t="s">
        <v>901</v>
      </c>
      <c r="H800" s="7" t="s">
        <v>1422</v>
      </c>
      <c r="I800" s="5" t="s">
        <v>15</v>
      </c>
      <c r="J800" s="5" t="s">
        <v>239</v>
      </c>
      <c r="K800" s="1" t="s">
        <v>893</v>
      </c>
      <c r="L800" s="91">
        <v>44218</v>
      </c>
      <c r="M800" s="34">
        <v>8619.33</v>
      </c>
    </row>
    <row r="801" spans="1:13" ht="42" hidden="1" customHeight="1" x14ac:dyDescent="0.3">
      <c r="A801" s="21"/>
      <c r="B801" s="5"/>
      <c r="C801" s="6"/>
      <c r="D801" s="7"/>
      <c r="E801" s="7"/>
      <c r="F801" s="7"/>
      <c r="G801" s="22"/>
      <c r="H801" s="8"/>
      <c r="I801" s="5"/>
      <c r="J801" s="5"/>
      <c r="K801" s="44"/>
      <c r="L801" s="92">
        <v>44218</v>
      </c>
      <c r="M801" s="23"/>
    </row>
    <row r="802" spans="1:13" ht="168.75" customHeight="1" x14ac:dyDescent="0.25">
      <c r="A802" s="21">
        <f>SUBTOTAL(103,$B$12:B802)</f>
        <v>525</v>
      </c>
      <c r="B802" s="5">
        <v>61132</v>
      </c>
      <c r="C802" s="4" t="s">
        <v>235</v>
      </c>
      <c r="D802" s="7" t="s">
        <v>119</v>
      </c>
      <c r="E802" s="7" t="s">
        <v>165</v>
      </c>
      <c r="F802" s="7" t="s">
        <v>246</v>
      </c>
      <c r="G802" s="5" t="s">
        <v>229</v>
      </c>
      <c r="H802" s="9"/>
      <c r="I802" s="5" t="s">
        <v>15</v>
      </c>
      <c r="J802" s="5" t="s">
        <v>242</v>
      </c>
      <c r="K802" s="1" t="s">
        <v>893</v>
      </c>
      <c r="L802" s="91">
        <v>44211</v>
      </c>
      <c r="M802" s="34">
        <v>17862.84</v>
      </c>
    </row>
    <row r="803" spans="1:13" ht="42" customHeight="1" x14ac:dyDescent="0.25">
      <c r="A803" s="21">
        <f>SUBTOTAL(103,$B$12:B803)</f>
        <v>526</v>
      </c>
      <c r="B803" s="5">
        <v>61133</v>
      </c>
      <c r="C803" s="4" t="s">
        <v>1348</v>
      </c>
      <c r="D803" s="7"/>
      <c r="E803" s="7"/>
      <c r="F803" s="7"/>
      <c r="G803" s="5" t="s">
        <v>827</v>
      </c>
      <c r="H803" s="9"/>
      <c r="I803" s="5" t="s">
        <v>15</v>
      </c>
      <c r="J803" s="5" t="s">
        <v>828</v>
      </c>
      <c r="K803" s="1" t="s">
        <v>893</v>
      </c>
      <c r="L803" s="91">
        <v>44211</v>
      </c>
      <c r="M803" s="34">
        <v>2500</v>
      </c>
    </row>
    <row r="804" spans="1:13" ht="63" customHeight="1" x14ac:dyDescent="0.25">
      <c r="A804" s="21">
        <f>SUBTOTAL(103,$B$12:B804)</f>
        <v>527</v>
      </c>
      <c r="B804" s="5">
        <v>61134</v>
      </c>
      <c r="C804" s="4" t="s">
        <v>267</v>
      </c>
      <c r="D804" s="7"/>
      <c r="E804" s="7"/>
      <c r="F804" s="7"/>
      <c r="G804" s="5" t="s">
        <v>229</v>
      </c>
      <c r="H804" s="9"/>
      <c r="I804" s="5" t="s">
        <v>15</v>
      </c>
      <c r="J804" s="5" t="s">
        <v>268</v>
      </c>
      <c r="K804" s="1" t="s">
        <v>893</v>
      </c>
      <c r="L804" s="91">
        <v>44237</v>
      </c>
      <c r="M804" s="34">
        <v>2500</v>
      </c>
    </row>
    <row r="805" spans="1:13" ht="168.75" customHeight="1" x14ac:dyDescent="0.25">
      <c r="A805" s="21">
        <f>SUBTOTAL(103,$B$12:B805)</f>
        <v>528</v>
      </c>
      <c r="B805" s="5">
        <v>61135</v>
      </c>
      <c r="C805" s="4" t="s">
        <v>235</v>
      </c>
      <c r="D805" s="7" t="s">
        <v>119</v>
      </c>
      <c r="E805" s="7" t="s">
        <v>165</v>
      </c>
      <c r="F805" s="7" t="s">
        <v>237</v>
      </c>
      <c r="G805" s="5" t="s">
        <v>229</v>
      </c>
      <c r="H805" s="9"/>
      <c r="I805" s="5" t="s">
        <v>15</v>
      </c>
      <c r="J805" s="5" t="s">
        <v>236</v>
      </c>
      <c r="K805" s="1" t="s">
        <v>893</v>
      </c>
      <c r="L805" s="91">
        <v>44238</v>
      </c>
      <c r="M805" s="34">
        <v>17862.84</v>
      </c>
    </row>
    <row r="806" spans="1:13" ht="168.75" customHeight="1" x14ac:dyDescent="0.25">
      <c r="A806" s="21">
        <f>SUBTOTAL(103,$B$12:B806)</f>
        <v>529</v>
      </c>
      <c r="B806" s="5">
        <v>61136</v>
      </c>
      <c r="C806" s="4" t="s">
        <v>235</v>
      </c>
      <c r="D806" s="7" t="s">
        <v>119</v>
      </c>
      <c r="E806" s="7" t="s">
        <v>165</v>
      </c>
      <c r="F806" s="7">
        <v>24390146271</v>
      </c>
      <c r="G806" s="5" t="s">
        <v>827</v>
      </c>
      <c r="H806" s="9"/>
      <c r="I806" s="5" t="s">
        <v>15</v>
      </c>
      <c r="J806" s="5" t="s">
        <v>828</v>
      </c>
      <c r="K806" s="1" t="s">
        <v>893</v>
      </c>
      <c r="L806" s="91">
        <v>44245</v>
      </c>
      <c r="M806" s="36">
        <v>17862.64</v>
      </c>
    </row>
    <row r="807" spans="1:13" ht="63" customHeight="1" x14ac:dyDescent="0.25">
      <c r="A807" s="21">
        <f>SUBTOTAL(103,$B$12:B807)</f>
        <v>530</v>
      </c>
      <c r="B807" s="5">
        <v>61137</v>
      </c>
      <c r="C807" s="4" t="s">
        <v>247</v>
      </c>
      <c r="D807" s="7" t="s">
        <v>248</v>
      </c>
      <c r="E807" s="7" t="s">
        <v>249</v>
      </c>
      <c r="F807" s="7" t="s">
        <v>250</v>
      </c>
      <c r="G807" s="5" t="s">
        <v>229</v>
      </c>
      <c r="H807" s="9"/>
      <c r="I807" s="5" t="s">
        <v>15</v>
      </c>
      <c r="J807" s="5" t="s">
        <v>242</v>
      </c>
      <c r="K807" s="1" t="s">
        <v>893</v>
      </c>
      <c r="L807" s="91">
        <v>44250</v>
      </c>
      <c r="M807" s="34">
        <v>4300</v>
      </c>
    </row>
    <row r="808" spans="1:13" ht="197.25" customHeight="1" x14ac:dyDescent="0.25">
      <c r="A808" s="21">
        <f>SUBTOTAL(103,$B$12:B808)</f>
        <v>531</v>
      </c>
      <c r="B808" s="5">
        <v>61138</v>
      </c>
      <c r="C808" s="4" t="s">
        <v>565</v>
      </c>
      <c r="D808" s="7" t="s">
        <v>566</v>
      </c>
      <c r="E808" s="7"/>
      <c r="F808" s="7"/>
      <c r="G808" s="5" t="s">
        <v>554</v>
      </c>
      <c r="H808" s="9"/>
      <c r="I808" s="5" t="s">
        <v>11</v>
      </c>
      <c r="J808" s="5" t="s">
        <v>1369</v>
      </c>
      <c r="K808" s="1" t="s">
        <v>893</v>
      </c>
      <c r="L808" s="91">
        <v>44250</v>
      </c>
      <c r="M808" s="34">
        <v>26100</v>
      </c>
    </row>
    <row r="809" spans="1:13" ht="56.25" hidden="1" customHeight="1" x14ac:dyDescent="0.3">
      <c r="A809" s="21"/>
      <c r="B809" s="5"/>
      <c r="C809" s="6"/>
      <c r="D809" s="7"/>
      <c r="E809" s="7"/>
      <c r="F809" s="7"/>
      <c r="G809" s="5"/>
      <c r="H809" s="8"/>
      <c r="I809" s="5"/>
      <c r="J809" s="5"/>
      <c r="K809" s="51"/>
      <c r="L809" s="92"/>
      <c r="M809" s="23"/>
    </row>
    <row r="810" spans="1:13" ht="56.25" hidden="1" customHeight="1" x14ac:dyDescent="0.3">
      <c r="A810" s="21"/>
      <c r="B810" s="5"/>
      <c r="C810" s="6"/>
      <c r="D810" s="7"/>
      <c r="E810" s="7"/>
      <c r="F810" s="7"/>
      <c r="G810" s="5"/>
      <c r="H810" s="8"/>
      <c r="I810" s="5"/>
      <c r="J810" s="5"/>
      <c r="K810" s="51"/>
      <c r="L810" s="92"/>
      <c r="M810" s="30"/>
    </row>
    <row r="811" spans="1:13" ht="63" hidden="1" customHeight="1" x14ac:dyDescent="0.25">
      <c r="A811" s="21"/>
      <c r="B811" s="5"/>
      <c r="C811" s="6"/>
      <c r="D811" s="4"/>
      <c r="E811" s="4"/>
      <c r="F811" s="4"/>
      <c r="G811" s="22"/>
      <c r="H811"/>
      <c r="I811" s="5"/>
      <c r="J811" s="5"/>
      <c r="K811" s="67"/>
      <c r="L811" s="92"/>
      <c r="M811" s="29"/>
    </row>
    <row r="812" spans="1:13" ht="42" hidden="1" customHeight="1" x14ac:dyDescent="0.25">
      <c r="A812" s="21"/>
      <c r="B812" s="5"/>
      <c r="C812" s="6"/>
      <c r="D812" s="4"/>
      <c r="E812" s="4"/>
      <c r="F812" s="4"/>
      <c r="G812" s="22"/>
      <c r="H812"/>
      <c r="I812" s="5"/>
      <c r="J812" s="5"/>
      <c r="K812" s="67"/>
      <c r="L812" s="92"/>
      <c r="M812" s="29"/>
    </row>
    <row r="813" spans="1:13" ht="57" hidden="1" customHeight="1" x14ac:dyDescent="0.25">
      <c r="A813" s="21"/>
      <c r="B813" s="5"/>
      <c r="C813" s="6"/>
      <c r="D813" s="4"/>
      <c r="E813" s="4"/>
      <c r="F813" s="4"/>
      <c r="G813" s="22"/>
      <c r="H813"/>
      <c r="I813" s="5"/>
      <c r="J813" s="5"/>
      <c r="K813" s="67"/>
      <c r="L813" s="92"/>
      <c r="M813" s="29"/>
    </row>
    <row r="814" spans="1:13" ht="57" hidden="1" customHeight="1" x14ac:dyDescent="0.25">
      <c r="A814" s="21"/>
      <c r="B814" s="5"/>
      <c r="C814" s="6"/>
      <c r="D814" s="4"/>
      <c r="E814" s="4"/>
      <c r="F814" s="4"/>
      <c r="G814" s="22"/>
      <c r="H814"/>
      <c r="I814" s="5"/>
      <c r="J814" s="5"/>
      <c r="K814" s="67"/>
      <c r="L814" s="92"/>
      <c r="M814" s="29"/>
    </row>
    <row r="815" spans="1:13" ht="63" hidden="1" customHeight="1" x14ac:dyDescent="0.25">
      <c r="A815" s="21"/>
      <c r="B815" s="5"/>
      <c r="C815" s="6"/>
      <c r="D815" s="4"/>
      <c r="E815" s="4"/>
      <c r="F815" s="4"/>
      <c r="G815" s="22"/>
      <c r="H815"/>
      <c r="I815" s="5"/>
      <c r="J815" s="5"/>
      <c r="K815" s="67"/>
      <c r="L815" s="92"/>
      <c r="M815" s="29"/>
    </row>
    <row r="816" spans="1:13" ht="63" hidden="1" customHeight="1" x14ac:dyDescent="0.25">
      <c r="A816" s="21"/>
      <c r="B816" s="5"/>
      <c r="C816" s="6"/>
      <c r="D816" s="4"/>
      <c r="E816" s="4"/>
      <c r="F816" s="4"/>
      <c r="G816" s="22"/>
      <c r="H816"/>
      <c r="I816" s="5"/>
      <c r="J816" s="5"/>
      <c r="K816" s="67"/>
      <c r="L816" s="92"/>
      <c r="M816" s="29"/>
    </row>
    <row r="817" spans="1:13" ht="41.25" hidden="1" customHeight="1" x14ac:dyDescent="0.25">
      <c r="A817" s="21"/>
      <c r="B817" s="5"/>
      <c r="C817" s="6"/>
      <c r="D817" s="4"/>
      <c r="E817" s="4"/>
      <c r="F817" s="4"/>
      <c r="G817" s="22"/>
      <c r="H817"/>
      <c r="I817" s="5"/>
      <c r="J817" s="5"/>
      <c r="K817" s="67"/>
      <c r="L817" s="92"/>
      <c r="M817" s="29"/>
    </row>
    <row r="818" spans="1:13" ht="75" hidden="1" customHeight="1" x14ac:dyDescent="0.25">
      <c r="A818" s="21"/>
      <c r="B818" s="5"/>
      <c r="C818" s="6"/>
      <c r="D818" s="4"/>
      <c r="E818" s="4"/>
      <c r="F818" s="4"/>
      <c r="G818" s="22"/>
      <c r="H818"/>
      <c r="I818" s="5"/>
      <c r="J818" s="5"/>
      <c r="K818" s="67"/>
      <c r="L818" s="92"/>
      <c r="M818" s="29"/>
    </row>
    <row r="819" spans="1:13" ht="75" hidden="1" customHeight="1" x14ac:dyDescent="0.25">
      <c r="A819" s="21"/>
      <c r="B819" s="5"/>
      <c r="C819" s="6"/>
      <c r="D819" s="4"/>
      <c r="E819" s="4"/>
      <c r="F819" s="4"/>
      <c r="G819" s="22"/>
      <c r="H819"/>
      <c r="I819" s="5"/>
      <c r="J819" s="5"/>
      <c r="K819" s="67"/>
      <c r="L819" s="92"/>
      <c r="M819" s="29"/>
    </row>
    <row r="820" spans="1:13" ht="63" hidden="1" customHeight="1" x14ac:dyDescent="0.25">
      <c r="A820" s="21"/>
      <c r="B820" s="5"/>
      <c r="C820" s="6"/>
      <c r="D820" s="4"/>
      <c r="E820" s="4"/>
      <c r="F820" s="4"/>
      <c r="G820" s="22"/>
      <c r="H820"/>
      <c r="I820" s="5"/>
      <c r="J820" s="5"/>
      <c r="K820" s="67"/>
      <c r="L820" s="92"/>
      <c r="M820" s="29"/>
    </row>
    <row r="821" spans="1:13" ht="63" hidden="1" customHeight="1" x14ac:dyDescent="0.25">
      <c r="A821" s="21"/>
      <c r="B821" s="5"/>
      <c r="C821" s="6"/>
      <c r="D821" s="4"/>
      <c r="E821" s="4"/>
      <c r="F821" s="4"/>
      <c r="G821" s="22"/>
      <c r="H821"/>
      <c r="I821" s="5"/>
      <c r="J821" s="5"/>
      <c r="K821" s="67"/>
      <c r="L821" s="92"/>
      <c r="M821" s="25"/>
    </row>
    <row r="822" spans="1:13" ht="21" hidden="1" x14ac:dyDescent="0.25">
      <c r="A822" s="21"/>
      <c r="B822" s="5"/>
      <c r="C822" s="6"/>
      <c r="D822" s="4"/>
      <c r="E822" s="4"/>
      <c r="F822" s="4"/>
      <c r="G822" s="22"/>
      <c r="H822"/>
      <c r="I822" s="5"/>
      <c r="J822" s="5"/>
      <c r="K822" s="67"/>
      <c r="L822" s="92"/>
      <c r="M822" s="25"/>
    </row>
    <row r="823" spans="1:13" ht="42.75" customHeight="1" x14ac:dyDescent="0.25">
      <c r="A823" s="21">
        <f>SUBTOTAL(103,$B$12:B823)</f>
        <v>532</v>
      </c>
      <c r="B823" s="5">
        <v>61153</v>
      </c>
      <c r="C823" s="4" t="s">
        <v>323</v>
      </c>
      <c r="D823" s="4" t="s">
        <v>324</v>
      </c>
      <c r="E823" s="4" t="s">
        <v>324</v>
      </c>
      <c r="F823" s="4"/>
      <c r="G823" s="5" t="s">
        <v>306</v>
      </c>
      <c r="H823" s="2"/>
      <c r="I823" s="5" t="s">
        <v>15</v>
      </c>
      <c r="J823" s="5" t="s">
        <v>347</v>
      </c>
      <c r="K823" s="1" t="s">
        <v>898</v>
      </c>
      <c r="L823" s="91">
        <v>44299</v>
      </c>
      <c r="M823" s="34">
        <v>22500</v>
      </c>
    </row>
    <row r="824" spans="1:13" ht="62.25" customHeight="1" x14ac:dyDescent="0.25">
      <c r="A824" s="21">
        <f>SUBTOTAL(103,$B$12:B824)</f>
        <v>533</v>
      </c>
      <c r="B824" s="5">
        <v>61154</v>
      </c>
      <c r="C824" s="4" t="s">
        <v>321</v>
      </c>
      <c r="D824" s="4" t="s">
        <v>322</v>
      </c>
      <c r="E824" s="4"/>
      <c r="F824" s="4"/>
      <c r="G824" s="5" t="s">
        <v>306</v>
      </c>
      <c r="H824" s="2"/>
      <c r="I824" s="5" t="s">
        <v>15</v>
      </c>
      <c r="J824" s="5" t="s">
        <v>347</v>
      </c>
      <c r="K824" s="1" t="s">
        <v>898</v>
      </c>
      <c r="L824" s="91">
        <v>44299</v>
      </c>
      <c r="M824" s="34">
        <v>950.01</v>
      </c>
    </row>
    <row r="825" spans="1:13" ht="21" hidden="1" x14ac:dyDescent="0.3">
      <c r="A825" s="21"/>
      <c r="B825" s="5"/>
      <c r="C825" s="6"/>
      <c r="D825" s="7"/>
      <c r="E825" s="7"/>
      <c r="F825" s="7"/>
      <c r="G825" s="5"/>
      <c r="H825" s="8"/>
      <c r="I825" s="5"/>
      <c r="J825" s="5"/>
      <c r="K825" s="51"/>
      <c r="L825" s="92"/>
      <c r="M825" s="23"/>
    </row>
    <row r="826" spans="1:13" ht="84.75" customHeight="1" x14ac:dyDescent="0.25">
      <c r="A826" s="21">
        <f>SUBTOTAL(103,$B$12:B826)</f>
        <v>534</v>
      </c>
      <c r="B826" s="5">
        <v>61156</v>
      </c>
      <c r="C826" s="4" t="s">
        <v>325</v>
      </c>
      <c r="D826" s="4" t="s">
        <v>326</v>
      </c>
      <c r="E826" s="4" t="s">
        <v>327</v>
      </c>
      <c r="F826" s="4"/>
      <c r="G826" s="5" t="s">
        <v>1360</v>
      </c>
      <c r="H826" s="2"/>
      <c r="I826" s="5" t="s">
        <v>15</v>
      </c>
      <c r="J826" s="5" t="s">
        <v>347</v>
      </c>
      <c r="K826" s="1" t="s">
        <v>893</v>
      </c>
      <c r="L826" s="91">
        <v>44320</v>
      </c>
      <c r="M826" s="34">
        <v>21500</v>
      </c>
    </row>
    <row r="827" spans="1:13" ht="42" customHeight="1" x14ac:dyDescent="0.25">
      <c r="A827" s="21">
        <f>SUBTOTAL(103,$B$12:B827)</f>
        <v>535</v>
      </c>
      <c r="B827" s="5">
        <v>61157</v>
      </c>
      <c r="C827" s="4" t="s">
        <v>251</v>
      </c>
      <c r="D827" s="7" t="s">
        <v>252</v>
      </c>
      <c r="E827" s="7" t="s">
        <v>253</v>
      </c>
      <c r="F827" s="7"/>
      <c r="G827" s="5" t="s">
        <v>229</v>
      </c>
      <c r="H827" s="9"/>
      <c r="I827" s="5" t="s">
        <v>15</v>
      </c>
      <c r="J827" s="5" t="s">
        <v>242</v>
      </c>
      <c r="K827" s="1" t="s">
        <v>893</v>
      </c>
      <c r="L827" s="91">
        <v>44340</v>
      </c>
      <c r="M827" s="34">
        <v>15834</v>
      </c>
    </row>
    <row r="828" spans="1:13" ht="42" x14ac:dyDescent="0.25">
      <c r="A828" s="21">
        <f>SUBTOTAL(103,$B$12:B828)</f>
        <v>536</v>
      </c>
      <c r="B828" s="5">
        <v>61158</v>
      </c>
      <c r="C828" s="4" t="s">
        <v>560</v>
      </c>
      <c r="D828" s="7" t="s">
        <v>561</v>
      </c>
      <c r="E828" s="7" t="s">
        <v>562</v>
      </c>
      <c r="F828" s="7" t="s">
        <v>563</v>
      </c>
      <c r="G828" s="5" t="s">
        <v>554</v>
      </c>
      <c r="H828" s="9"/>
      <c r="I828" s="5" t="s">
        <v>15</v>
      </c>
      <c r="J828" s="5" t="s">
        <v>578</v>
      </c>
      <c r="K828" s="1" t="s">
        <v>893</v>
      </c>
      <c r="L828" s="91">
        <v>44372</v>
      </c>
      <c r="M828" s="34">
        <v>2990</v>
      </c>
    </row>
    <row r="829" spans="1:13" ht="63" customHeight="1" x14ac:dyDescent="0.25">
      <c r="A829" s="21">
        <f>SUBTOTAL(103,$B$12:B829)</f>
        <v>537</v>
      </c>
      <c r="B829" s="5">
        <v>61159</v>
      </c>
      <c r="C829" s="4" t="s">
        <v>757</v>
      </c>
      <c r="D829" s="7" t="s">
        <v>263</v>
      </c>
      <c r="E829" s="7" t="s">
        <v>263</v>
      </c>
      <c r="F829" s="7" t="s">
        <v>758</v>
      </c>
      <c r="G829" s="5" t="s">
        <v>229</v>
      </c>
      <c r="H829" s="9"/>
      <c r="I829" s="5" t="s">
        <v>15</v>
      </c>
      <c r="J829" s="5" t="s">
        <v>231</v>
      </c>
      <c r="K829" s="1" t="s">
        <v>893</v>
      </c>
      <c r="L829" s="91">
        <v>44372</v>
      </c>
      <c r="M829" s="34">
        <v>15120</v>
      </c>
    </row>
    <row r="830" spans="1:13" ht="131.25" customHeight="1" x14ac:dyDescent="0.25">
      <c r="A830" s="21">
        <f>SUBTOTAL(103,$B$12:B830)</f>
        <v>538</v>
      </c>
      <c r="B830" s="5">
        <v>61160</v>
      </c>
      <c r="C830" s="4" t="s">
        <v>269</v>
      </c>
      <c r="D830" s="7" t="s">
        <v>613</v>
      </c>
      <c r="E830" s="7" t="s">
        <v>614</v>
      </c>
      <c r="F830" s="7" t="s">
        <v>615</v>
      </c>
      <c r="G830" s="5" t="s">
        <v>1364</v>
      </c>
      <c r="H830" s="2"/>
      <c r="I830" s="5" t="s">
        <v>15</v>
      </c>
      <c r="J830" s="5" t="s">
        <v>1485</v>
      </c>
      <c r="K830" s="1" t="s">
        <v>893</v>
      </c>
      <c r="L830" s="91">
        <v>44386</v>
      </c>
      <c r="M830" s="34">
        <v>0</v>
      </c>
    </row>
    <row r="831" spans="1:13" ht="75" customHeight="1" x14ac:dyDescent="0.25">
      <c r="A831" s="21">
        <f>SUBTOTAL(103,$B$12:B831)</f>
        <v>539</v>
      </c>
      <c r="B831" s="5">
        <v>61161</v>
      </c>
      <c r="C831" s="4" t="s">
        <v>823</v>
      </c>
      <c r="D831" s="7" t="s">
        <v>119</v>
      </c>
      <c r="E831" s="7" t="s">
        <v>120</v>
      </c>
      <c r="F831" s="7" t="s">
        <v>824</v>
      </c>
      <c r="G831" s="5" t="s">
        <v>825</v>
      </c>
      <c r="H831" s="9"/>
      <c r="I831" s="5" t="s">
        <v>15</v>
      </c>
      <c r="J831" s="5" t="s">
        <v>1349</v>
      </c>
      <c r="K831" s="1" t="s">
        <v>893</v>
      </c>
      <c r="L831" s="91">
        <v>44386</v>
      </c>
      <c r="M831" s="34">
        <v>17862.84</v>
      </c>
    </row>
    <row r="832" spans="1:13" ht="56.25" customHeight="1" x14ac:dyDescent="0.25">
      <c r="A832" s="21">
        <f>SUBTOTAL(103,$B$12:B832)</f>
        <v>540</v>
      </c>
      <c r="B832" s="5">
        <v>61162</v>
      </c>
      <c r="C832" s="4" t="s">
        <v>269</v>
      </c>
      <c r="D832" s="7" t="s">
        <v>119</v>
      </c>
      <c r="E832" s="7" t="s">
        <v>120</v>
      </c>
      <c r="F832" s="7" t="s">
        <v>270</v>
      </c>
      <c r="G832" s="5" t="s">
        <v>229</v>
      </c>
      <c r="H832" s="9"/>
      <c r="I832" s="5" t="s">
        <v>15</v>
      </c>
      <c r="J832" s="5" t="s">
        <v>268</v>
      </c>
      <c r="K832" s="1" t="s">
        <v>893</v>
      </c>
      <c r="L832" s="91">
        <v>44397</v>
      </c>
      <c r="M832" s="34">
        <v>17862.84</v>
      </c>
    </row>
    <row r="833" spans="1:13" ht="63" customHeight="1" x14ac:dyDescent="0.25">
      <c r="A833" s="21">
        <f>SUBTOTAL(103,$B$12:B833)</f>
        <v>541</v>
      </c>
      <c r="B833" s="5">
        <v>61163</v>
      </c>
      <c r="C833" s="4" t="s">
        <v>254</v>
      </c>
      <c r="D833" s="7" t="s">
        <v>255</v>
      </c>
      <c r="E833" s="7"/>
      <c r="F833" s="7" t="s">
        <v>256</v>
      </c>
      <c r="G833" s="5" t="s">
        <v>229</v>
      </c>
      <c r="H833" s="9"/>
      <c r="I833" s="5" t="s">
        <v>11</v>
      </c>
      <c r="J833" s="5" t="s">
        <v>242</v>
      </c>
      <c r="K833" s="1" t="s">
        <v>893</v>
      </c>
      <c r="L833" s="91">
        <v>44456</v>
      </c>
      <c r="M833" s="34">
        <v>7</v>
      </c>
    </row>
    <row r="834" spans="1:13" ht="42" x14ac:dyDescent="0.25">
      <c r="A834" s="21">
        <f>SUBTOTAL(103,$B$12:B834)</f>
        <v>542</v>
      </c>
      <c r="B834" s="1">
        <v>61164</v>
      </c>
      <c r="C834" s="4" t="s">
        <v>600</v>
      </c>
      <c r="D834" s="7" t="s">
        <v>21</v>
      </c>
      <c r="E834" s="7" t="s">
        <v>601</v>
      </c>
      <c r="F834" s="59" t="s">
        <v>602</v>
      </c>
      <c r="G834" s="5" t="s">
        <v>1358</v>
      </c>
      <c r="H834" s="9"/>
      <c r="I834" s="5" t="s">
        <v>15</v>
      </c>
      <c r="J834" s="5" t="s">
        <v>1486</v>
      </c>
      <c r="K834" s="1" t="s">
        <v>893</v>
      </c>
      <c r="L834" s="91">
        <v>44621</v>
      </c>
      <c r="M834" s="36">
        <v>9309.31</v>
      </c>
    </row>
    <row r="835" spans="1:13" ht="84.75" customHeight="1" x14ac:dyDescent="0.25">
      <c r="A835" s="21">
        <f>SUBTOTAL(103,$B$12:B835)</f>
        <v>543</v>
      </c>
      <c r="B835" s="1">
        <v>61165</v>
      </c>
      <c r="C835" s="4" t="s">
        <v>1419</v>
      </c>
      <c r="D835" s="4" t="s">
        <v>21</v>
      </c>
      <c r="E835" s="60" t="s">
        <v>282</v>
      </c>
      <c r="F835" s="4" t="s">
        <v>1370</v>
      </c>
      <c r="G835" s="5" t="s">
        <v>280</v>
      </c>
      <c r="H835" s="2"/>
      <c r="I835" s="5" t="s">
        <v>15</v>
      </c>
      <c r="J835" s="5" t="s">
        <v>281</v>
      </c>
      <c r="K835" s="1" t="s">
        <v>898</v>
      </c>
      <c r="L835" s="91">
        <v>44593</v>
      </c>
      <c r="M835" s="34">
        <v>15910.34</v>
      </c>
    </row>
    <row r="836" spans="1:13" ht="56.25" customHeight="1" x14ac:dyDescent="0.25">
      <c r="A836" s="21">
        <f>SUBTOTAL(103,$B$12:B836)</f>
        <v>544</v>
      </c>
      <c r="B836" s="1">
        <v>61166</v>
      </c>
      <c r="C836" s="4" t="s">
        <v>1492</v>
      </c>
      <c r="D836" s="7" t="s">
        <v>34</v>
      </c>
      <c r="E836" s="7" t="s">
        <v>603</v>
      </c>
      <c r="F836" s="7" t="s">
        <v>604</v>
      </c>
      <c r="G836" s="5" t="s">
        <v>1358</v>
      </c>
      <c r="H836" s="9"/>
      <c r="I836" s="5" t="s">
        <v>15</v>
      </c>
      <c r="J836" s="5" t="s">
        <v>1486</v>
      </c>
      <c r="K836" s="1" t="s">
        <v>893</v>
      </c>
      <c r="L836" s="91">
        <v>44166</v>
      </c>
      <c r="M836" s="36">
        <v>10085.34</v>
      </c>
    </row>
    <row r="837" spans="1:13" ht="45" customHeight="1" x14ac:dyDescent="0.25">
      <c r="A837" s="21">
        <f>SUBTOTAL(103,$B$12:B837)</f>
        <v>545</v>
      </c>
      <c r="B837" s="1">
        <v>61167</v>
      </c>
      <c r="C837" s="4" t="s">
        <v>283</v>
      </c>
      <c r="D837" s="4" t="s">
        <v>34</v>
      </c>
      <c r="E837" s="4" t="s">
        <v>284</v>
      </c>
      <c r="F837" s="2" t="s">
        <v>285</v>
      </c>
      <c r="G837" s="5" t="s">
        <v>280</v>
      </c>
      <c r="H837" s="2"/>
      <c r="I837" s="5" t="s">
        <v>15</v>
      </c>
      <c r="J837" s="5" t="s">
        <v>281</v>
      </c>
      <c r="K837" s="1" t="s">
        <v>893</v>
      </c>
      <c r="L837" s="91">
        <v>44589</v>
      </c>
      <c r="M837" s="36">
        <v>4396.55</v>
      </c>
    </row>
    <row r="838" spans="1:13" ht="60" customHeight="1" x14ac:dyDescent="0.25">
      <c r="A838" s="21">
        <f>SUBTOTAL(103,$B$12:B838)</f>
        <v>546</v>
      </c>
      <c r="B838" s="1">
        <v>61168</v>
      </c>
      <c r="C838" s="4" t="s">
        <v>1393</v>
      </c>
      <c r="D838" s="24" t="s">
        <v>620</v>
      </c>
      <c r="E838" s="4" t="s">
        <v>621</v>
      </c>
      <c r="F838" s="2" t="s">
        <v>622</v>
      </c>
      <c r="G838" s="5" t="s">
        <v>275</v>
      </c>
      <c r="H838" s="2"/>
      <c r="I838" s="5" t="s">
        <v>15</v>
      </c>
      <c r="J838" s="5" t="s">
        <v>1375</v>
      </c>
      <c r="K838" s="1" t="s">
        <v>893</v>
      </c>
      <c r="L838" s="91">
        <v>44497</v>
      </c>
      <c r="M838" s="36">
        <v>13792.24</v>
      </c>
    </row>
    <row r="839" spans="1:13" ht="63" customHeight="1" x14ac:dyDescent="0.25">
      <c r="A839" s="21">
        <f>SUBTOTAL(103,$B$12:B839)</f>
        <v>547</v>
      </c>
      <c r="B839" s="1">
        <v>61169</v>
      </c>
      <c r="C839" s="4" t="s">
        <v>33</v>
      </c>
      <c r="D839" s="7" t="s">
        <v>34</v>
      </c>
      <c r="E839" s="7" t="s">
        <v>35</v>
      </c>
      <c r="F839" s="9" t="s">
        <v>36</v>
      </c>
      <c r="G839" s="5" t="s">
        <v>901</v>
      </c>
      <c r="H839" s="9"/>
      <c r="I839" s="5" t="s">
        <v>11</v>
      </c>
      <c r="J839" s="5" t="s">
        <v>239</v>
      </c>
      <c r="K839" s="1" t="s">
        <v>893</v>
      </c>
      <c r="L839" s="91">
        <v>44958</v>
      </c>
      <c r="M839" s="36">
        <v>5559.05</v>
      </c>
    </row>
    <row r="840" spans="1:13" ht="45" customHeight="1" x14ac:dyDescent="0.25">
      <c r="A840" s="21">
        <f>SUBTOTAL(103,$B$12:B840)</f>
        <v>548</v>
      </c>
      <c r="B840" s="1">
        <v>61170</v>
      </c>
      <c r="C840" s="4" t="s">
        <v>1413</v>
      </c>
      <c r="D840" s="24" t="s">
        <v>34</v>
      </c>
      <c r="E840" s="4" t="s">
        <v>218</v>
      </c>
      <c r="F840" s="4">
        <v>44101501</v>
      </c>
      <c r="G840" s="5" t="s">
        <v>1356</v>
      </c>
      <c r="H840" s="2"/>
      <c r="I840" s="5" t="s">
        <v>15</v>
      </c>
      <c r="J840" s="5" t="s">
        <v>190</v>
      </c>
      <c r="K840" s="1" t="s">
        <v>893</v>
      </c>
      <c r="L840" s="91">
        <v>44561</v>
      </c>
      <c r="M840" s="36">
        <v>7241</v>
      </c>
    </row>
    <row r="841" spans="1:13" ht="105" customHeight="1" x14ac:dyDescent="0.25">
      <c r="A841" s="21">
        <f>SUBTOTAL(103,$B$12:B841)</f>
        <v>549</v>
      </c>
      <c r="B841" s="1">
        <v>61171</v>
      </c>
      <c r="C841" s="4" t="s">
        <v>1408</v>
      </c>
      <c r="D841" s="24"/>
      <c r="E841" s="4" t="s">
        <v>141</v>
      </c>
      <c r="F841" s="4"/>
      <c r="G841" s="5" t="s">
        <v>1356</v>
      </c>
      <c r="H841" s="2"/>
      <c r="I841" s="5" t="s">
        <v>15</v>
      </c>
      <c r="J841" s="5" t="s">
        <v>190</v>
      </c>
      <c r="K841" s="1" t="s">
        <v>893</v>
      </c>
      <c r="L841" s="91">
        <v>45112</v>
      </c>
      <c r="M841" s="34">
        <v>10256.9</v>
      </c>
    </row>
    <row r="842" spans="1:13" ht="42" customHeight="1" x14ac:dyDescent="0.25">
      <c r="A842" s="21">
        <f>SUBTOTAL(103,$B$12:B842)</f>
        <v>550</v>
      </c>
      <c r="B842" s="1">
        <v>61172</v>
      </c>
      <c r="C842" s="4" t="s">
        <v>219</v>
      </c>
      <c r="D842" s="24" t="s">
        <v>217</v>
      </c>
      <c r="E842" s="4" t="s">
        <v>220</v>
      </c>
      <c r="F842" s="4" t="s">
        <v>221</v>
      </c>
      <c r="G842" s="5" t="s">
        <v>1356</v>
      </c>
      <c r="H842" s="2"/>
      <c r="I842" s="5" t="s">
        <v>15</v>
      </c>
      <c r="J842" s="5" t="s">
        <v>215</v>
      </c>
      <c r="K842" s="1" t="s">
        <v>893</v>
      </c>
      <c r="L842" s="91">
        <v>45001</v>
      </c>
      <c r="M842" s="34">
        <v>14827.59</v>
      </c>
    </row>
    <row r="843" spans="1:13" ht="42" customHeight="1" x14ac:dyDescent="0.25">
      <c r="A843" s="21">
        <f>SUBTOTAL(103,$B$12:B843)</f>
        <v>551</v>
      </c>
      <c r="B843" s="1">
        <v>61173</v>
      </c>
      <c r="C843" s="4" t="s">
        <v>222</v>
      </c>
      <c r="D843" s="24" t="s">
        <v>217</v>
      </c>
      <c r="E843" s="4" t="s">
        <v>220</v>
      </c>
      <c r="F843" s="4" t="s">
        <v>223</v>
      </c>
      <c r="G843" s="5" t="s">
        <v>1356</v>
      </c>
      <c r="H843" s="2"/>
      <c r="I843" s="5" t="s">
        <v>15</v>
      </c>
      <c r="J843" s="5" t="s">
        <v>919</v>
      </c>
      <c r="K843" s="1" t="s">
        <v>893</v>
      </c>
      <c r="L843" s="91">
        <v>45001</v>
      </c>
      <c r="M843" s="34">
        <v>14827.59</v>
      </c>
    </row>
    <row r="844" spans="1:13" ht="56.25" customHeight="1" x14ac:dyDescent="0.25">
      <c r="A844" s="21">
        <f>SUBTOTAL(103,$B$12:B844)</f>
        <v>552</v>
      </c>
      <c r="B844" s="1">
        <v>61174</v>
      </c>
      <c r="C844" s="4" t="s">
        <v>224</v>
      </c>
      <c r="D844" s="24" t="s">
        <v>217</v>
      </c>
      <c r="E844" s="4" t="s">
        <v>220</v>
      </c>
      <c r="F844" s="4" t="s">
        <v>225</v>
      </c>
      <c r="G844" s="5" t="s">
        <v>1356</v>
      </c>
      <c r="H844" s="2"/>
      <c r="I844" s="5" t="s">
        <v>15</v>
      </c>
      <c r="J844" s="5" t="s">
        <v>739</v>
      </c>
      <c r="K844" s="1" t="s">
        <v>893</v>
      </c>
      <c r="L844" s="91">
        <v>45001</v>
      </c>
      <c r="M844" s="34">
        <v>14827.59</v>
      </c>
    </row>
    <row r="845" spans="1:13" ht="42" customHeight="1" x14ac:dyDescent="0.25">
      <c r="A845" s="21">
        <f>SUBTOTAL(103,$B$12:B845)</f>
        <v>553</v>
      </c>
      <c r="B845" s="1">
        <v>61175</v>
      </c>
      <c r="C845" s="4" t="s">
        <v>226</v>
      </c>
      <c r="D845" s="24" t="s">
        <v>217</v>
      </c>
      <c r="E845" s="4" t="s">
        <v>220</v>
      </c>
      <c r="F845" s="4" t="s">
        <v>227</v>
      </c>
      <c r="G845" s="5" t="s">
        <v>1356</v>
      </c>
      <c r="H845" s="2"/>
      <c r="I845" s="5" t="s">
        <v>15</v>
      </c>
      <c r="J845" s="5" t="s">
        <v>190</v>
      </c>
      <c r="K845" s="1" t="s">
        <v>893</v>
      </c>
      <c r="L845" s="91">
        <v>45001</v>
      </c>
      <c r="M845" s="34">
        <v>14827.59</v>
      </c>
    </row>
    <row r="846" spans="1:13" ht="42" customHeight="1" x14ac:dyDescent="0.25">
      <c r="A846" s="21">
        <f>SUBTOTAL(103,$B$12:B846)</f>
        <v>554</v>
      </c>
      <c r="B846" s="1">
        <v>61176</v>
      </c>
      <c r="C846" s="4" t="s">
        <v>228</v>
      </c>
      <c r="D846" s="24"/>
      <c r="E846" s="4"/>
      <c r="F846" s="61"/>
      <c r="G846" s="5" t="s">
        <v>1356</v>
      </c>
      <c r="H846" s="2"/>
      <c r="I846" s="5" t="s">
        <v>15</v>
      </c>
      <c r="J846" s="5" t="s">
        <v>739</v>
      </c>
      <c r="K846" s="1" t="s">
        <v>893</v>
      </c>
      <c r="L846" s="91">
        <v>45008</v>
      </c>
      <c r="M846" s="34">
        <v>4800</v>
      </c>
    </row>
    <row r="847" spans="1:13" ht="56.25" customHeight="1" x14ac:dyDescent="0.25">
      <c r="A847" s="21">
        <f>SUBTOTAL(103,$B$12:B847)</f>
        <v>555</v>
      </c>
      <c r="B847" s="1">
        <v>61177</v>
      </c>
      <c r="C847" s="4" t="s">
        <v>228</v>
      </c>
      <c r="D847" s="24"/>
      <c r="E847" s="4"/>
      <c r="F847" s="61"/>
      <c r="G847" s="5" t="s">
        <v>1356</v>
      </c>
      <c r="H847" s="2"/>
      <c r="I847" s="5" t="s">
        <v>15</v>
      </c>
      <c r="J847" s="5" t="s">
        <v>919</v>
      </c>
      <c r="K847" s="1" t="s">
        <v>893</v>
      </c>
      <c r="L847" s="91">
        <v>45009</v>
      </c>
      <c r="M847" s="34">
        <v>4800</v>
      </c>
    </row>
    <row r="848" spans="1:13" ht="42" customHeight="1" x14ac:dyDescent="0.25">
      <c r="A848" s="21">
        <f>SUBTOTAL(103,$B$12:B848)</f>
        <v>556</v>
      </c>
      <c r="B848" s="1">
        <v>61178</v>
      </c>
      <c r="C848" s="4" t="s">
        <v>228</v>
      </c>
      <c r="D848" s="24"/>
      <c r="E848" s="4"/>
      <c r="F848" s="61"/>
      <c r="G848" s="5" t="s">
        <v>1356</v>
      </c>
      <c r="H848" s="2"/>
      <c r="I848" s="5" t="s">
        <v>15</v>
      </c>
      <c r="J848" s="5" t="s">
        <v>215</v>
      </c>
      <c r="K848" s="1" t="s">
        <v>893</v>
      </c>
      <c r="L848" s="91">
        <v>45010</v>
      </c>
      <c r="M848" s="34">
        <v>4800</v>
      </c>
    </row>
    <row r="849" spans="1:13" ht="45" x14ac:dyDescent="0.25">
      <c r="A849" s="21">
        <f>SUBTOTAL(103,$B$12:B849)</f>
        <v>557</v>
      </c>
      <c r="B849" s="1">
        <v>61179</v>
      </c>
      <c r="C849" s="4" t="s">
        <v>228</v>
      </c>
      <c r="D849" s="24"/>
      <c r="E849" s="4"/>
      <c r="F849" s="61"/>
      <c r="G849" s="5" t="s">
        <v>1356</v>
      </c>
      <c r="H849" s="2"/>
      <c r="I849" s="5" t="s">
        <v>15</v>
      </c>
      <c r="J849" s="5" t="s">
        <v>190</v>
      </c>
      <c r="K849" s="1" t="s">
        <v>893</v>
      </c>
      <c r="L849" s="91">
        <v>45011</v>
      </c>
      <c r="M849" s="34">
        <v>4800</v>
      </c>
    </row>
    <row r="850" spans="1:13" ht="84" x14ac:dyDescent="0.25">
      <c r="A850" s="21">
        <f>SUBTOTAL(103,$B$12:B850)</f>
        <v>558</v>
      </c>
      <c r="B850" s="1">
        <v>61180</v>
      </c>
      <c r="C850" s="4" t="s">
        <v>803</v>
      </c>
      <c r="D850" s="4" t="s">
        <v>119</v>
      </c>
      <c r="E850" s="4" t="s">
        <v>805</v>
      </c>
      <c r="F850" s="4" t="s">
        <v>806</v>
      </c>
      <c r="G850" s="5" t="s">
        <v>1360</v>
      </c>
      <c r="H850" s="2"/>
      <c r="I850" s="5" t="s">
        <v>15</v>
      </c>
      <c r="J850" s="5" t="s">
        <v>804</v>
      </c>
      <c r="K850" s="1" t="s">
        <v>893</v>
      </c>
      <c r="L850" s="91">
        <v>44593</v>
      </c>
      <c r="M850" s="34">
        <v>14935</v>
      </c>
    </row>
    <row r="851" spans="1:13" ht="31.5" x14ac:dyDescent="0.25">
      <c r="A851" s="21">
        <f>SUBTOTAL(103,$B$12:B851)</f>
        <v>559</v>
      </c>
      <c r="B851" s="1">
        <v>61181</v>
      </c>
      <c r="C851" s="4" t="s">
        <v>80</v>
      </c>
      <c r="D851" s="24" t="s">
        <v>81</v>
      </c>
      <c r="E851" s="68" t="s">
        <v>82</v>
      </c>
      <c r="F851" s="69" t="s">
        <v>83</v>
      </c>
      <c r="G851" s="5" t="s">
        <v>1353</v>
      </c>
      <c r="H851" s="2"/>
      <c r="I851" s="5" t="s">
        <v>15</v>
      </c>
      <c r="J851" s="5" t="s">
        <v>49</v>
      </c>
      <c r="K851" s="1" t="s">
        <v>893</v>
      </c>
      <c r="L851" s="91">
        <v>44516</v>
      </c>
      <c r="M851" s="37">
        <v>9655.17</v>
      </c>
    </row>
    <row r="852" spans="1:13" ht="21" x14ac:dyDescent="0.25">
      <c r="A852" s="21">
        <f>SUBTOTAL(103,$B$12:B852)</f>
        <v>560</v>
      </c>
      <c r="B852" s="1">
        <v>61182</v>
      </c>
      <c r="C852" s="4" t="s">
        <v>1409</v>
      </c>
      <c r="D852" s="24"/>
      <c r="E852" s="24"/>
      <c r="F852" s="4"/>
      <c r="G852" s="5" t="s">
        <v>1353</v>
      </c>
      <c r="H852" s="2"/>
      <c r="I852" s="5" t="s">
        <v>15</v>
      </c>
      <c r="J852" s="5" t="s">
        <v>189</v>
      </c>
      <c r="K852" s="1" t="s">
        <v>893</v>
      </c>
      <c r="L852" s="91">
        <v>44586</v>
      </c>
      <c r="M852" s="37">
        <v>1930.17</v>
      </c>
    </row>
    <row r="853" spans="1:13" ht="42" x14ac:dyDescent="0.25">
      <c r="A853" s="21">
        <f>SUBTOTAL(103,$B$12:B853)</f>
        <v>561</v>
      </c>
      <c r="B853" s="1">
        <v>61183</v>
      </c>
      <c r="C853" s="4" t="s">
        <v>84</v>
      </c>
      <c r="D853" s="24"/>
      <c r="E853" s="24"/>
      <c r="F853" s="4"/>
      <c r="G853" s="5" t="s">
        <v>1343</v>
      </c>
      <c r="H853" s="2"/>
      <c r="I853" s="5" t="s">
        <v>15</v>
      </c>
      <c r="J853" s="5" t="s">
        <v>1472</v>
      </c>
      <c r="K853" s="1" t="s">
        <v>893</v>
      </c>
      <c r="L853" s="91">
        <v>44586</v>
      </c>
      <c r="M853" s="37">
        <v>1930.17</v>
      </c>
    </row>
    <row r="854" spans="1:13" ht="62.25" customHeight="1" x14ac:dyDescent="0.25">
      <c r="A854" s="21">
        <f>SUBTOTAL(103,$B$12:B854)</f>
        <v>562</v>
      </c>
      <c r="B854" s="1">
        <v>61184</v>
      </c>
      <c r="C854" s="4" t="s">
        <v>85</v>
      </c>
      <c r="D854" s="24" t="s">
        <v>86</v>
      </c>
      <c r="E854" s="24"/>
      <c r="F854" s="4"/>
      <c r="G854" s="5" t="s">
        <v>827</v>
      </c>
      <c r="H854" s="2"/>
      <c r="I854" s="5" t="s">
        <v>15</v>
      </c>
      <c r="J854" s="5" t="s">
        <v>828</v>
      </c>
      <c r="K854" s="1" t="s">
        <v>893</v>
      </c>
      <c r="L854" s="91">
        <v>44586</v>
      </c>
      <c r="M854" s="37">
        <v>2326.7199999999998</v>
      </c>
    </row>
    <row r="855" spans="1:13" ht="42" x14ac:dyDescent="0.25">
      <c r="A855" s="21">
        <f>SUBTOTAL(103,$B$12:B855)</f>
        <v>563</v>
      </c>
      <c r="B855" s="1">
        <v>61185</v>
      </c>
      <c r="C855" s="4" t="s">
        <v>85</v>
      </c>
      <c r="D855" s="24" t="s">
        <v>86</v>
      </c>
      <c r="E855" s="24"/>
      <c r="F855" s="4"/>
      <c r="G855" s="5" t="s">
        <v>1343</v>
      </c>
      <c r="H855" s="2"/>
      <c r="I855" s="5" t="s">
        <v>15</v>
      </c>
      <c r="J855" s="5" t="s">
        <v>1472</v>
      </c>
      <c r="K855" s="1" t="s">
        <v>893</v>
      </c>
      <c r="L855" s="91">
        <v>44586</v>
      </c>
      <c r="M855" s="37">
        <v>2326.7199999999998</v>
      </c>
    </row>
    <row r="856" spans="1:13" ht="47.25" x14ac:dyDescent="0.25">
      <c r="A856" s="21">
        <f>SUBTOTAL(103,$B$12:B856)</f>
        <v>564</v>
      </c>
      <c r="B856" s="1">
        <v>61186</v>
      </c>
      <c r="C856" s="4" t="s">
        <v>87</v>
      </c>
      <c r="D856" s="24" t="s">
        <v>88</v>
      </c>
      <c r="E856" s="24" t="s">
        <v>89</v>
      </c>
      <c r="F856" s="4" t="s">
        <v>90</v>
      </c>
      <c r="G856" s="5" t="s">
        <v>1353</v>
      </c>
      <c r="H856" s="2"/>
      <c r="I856" s="5" t="s">
        <v>15</v>
      </c>
      <c r="J856" s="5" t="s">
        <v>1366</v>
      </c>
      <c r="K856" s="1" t="s">
        <v>893</v>
      </c>
      <c r="L856" s="91">
        <v>44562</v>
      </c>
      <c r="M856" s="37">
        <v>14895.52</v>
      </c>
    </row>
    <row r="857" spans="1:13" ht="42" customHeight="1" x14ac:dyDescent="0.25">
      <c r="A857" s="21">
        <f>SUBTOTAL(103,$B$12:B857)</f>
        <v>565</v>
      </c>
      <c r="B857" s="1">
        <v>61187</v>
      </c>
      <c r="C857" s="4" t="s">
        <v>87</v>
      </c>
      <c r="D857" s="24" t="s">
        <v>88</v>
      </c>
      <c r="E857" s="24" t="s">
        <v>89</v>
      </c>
      <c r="F857" s="4" t="s">
        <v>91</v>
      </c>
      <c r="G857" s="5" t="s">
        <v>1343</v>
      </c>
      <c r="H857" s="2"/>
      <c r="I857" s="5" t="s">
        <v>15</v>
      </c>
      <c r="J857" s="5" t="s">
        <v>1472</v>
      </c>
      <c r="K857" s="1" t="s">
        <v>893</v>
      </c>
      <c r="L857" s="91">
        <v>44562</v>
      </c>
      <c r="M857" s="37">
        <v>14895.52</v>
      </c>
    </row>
    <row r="858" spans="1:13" ht="66" customHeight="1" x14ac:dyDescent="0.25">
      <c r="A858" s="21">
        <f>SUBTOTAL(103,$B$12:B858)</f>
        <v>566</v>
      </c>
      <c r="B858" s="1">
        <v>61188</v>
      </c>
      <c r="C858" s="4" t="s">
        <v>87</v>
      </c>
      <c r="D858" s="24" t="s">
        <v>88</v>
      </c>
      <c r="E858" s="24" t="s">
        <v>89</v>
      </c>
      <c r="F858" s="4" t="s">
        <v>92</v>
      </c>
      <c r="G858" s="5" t="s">
        <v>1353</v>
      </c>
      <c r="H858" s="2"/>
      <c r="I858" s="5" t="s">
        <v>15</v>
      </c>
      <c r="J858" s="5" t="s">
        <v>921</v>
      </c>
      <c r="K858" s="1" t="s">
        <v>893</v>
      </c>
      <c r="L858" s="91">
        <v>44562</v>
      </c>
      <c r="M858" s="37">
        <v>14895.52</v>
      </c>
    </row>
    <row r="859" spans="1:13" ht="42" customHeight="1" x14ac:dyDescent="0.25">
      <c r="A859" s="21">
        <f>SUBTOTAL(103,$B$12:B859)</f>
        <v>567</v>
      </c>
      <c r="B859" s="1">
        <v>61189</v>
      </c>
      <c r="C859" s="4" t="s">
        <v>87</v>
      </c>
      <c r="D859" s="24" t="s">
        <v>88</v>
      </c>
      <c r="E859" s="24" t="s">
        <v>89</v>
      </c>
      <c r="F859" s="4" t="s">
        <v>93</v>
      </c>
      <c r="G859" s="5" t="s">
        <v>1350</v>
      </c>
      <c r="H859" s="2"/>
      <c r="I859" s="5" t="s">
        <v>15</v>
      </c>
      <c r="J859" s="5" t="s">
        <v>64</v>
      </c>
      <c r="K859" s="1" t="s">
        <v>893</v>
      </c>
      <c r="L859" s="91">
        <v>44562</v>
      </c>
      <c r="M859" s="37">
        <v>14895.52</v>
      </c>
    </row>
    <row r="860" spans="1:13" ht="42" customHeight="1" x14ac:dyDescent="0.25">
      <c r="A860" s="21">
        <f>SUBTOTAL(103,$B$12:B860)</f>
        <v>568</v>
      </c>
      <c r="B860" s="1">
        <v>61190</v>
      </c>
      <c r="C860" s="4" t="s">
        <v>1374</v>
      </c>
      <c r="D860" s="24"/>
      <c r="E860" s="24"/>
      <c r="F860" s="4"/>
      <c r="G860" s="5" t="s">
        <v>1362</v>
      </c>
      <c r="H860" s="2"/>
      <c r="I860" s="5" t="s">
        <v>15</v>
      </c>
      <c r="J860" s="5" t="s">
        <v>1431</v>
      </c>
      <c r="K860" s="1" t="s">
        <v>893</v>
      </c>
      <c r="L860" s="91">
        <v>44609</v>
      </c>
      <c r="M860" s="37">
        <v>6200</v>
      </c>
    </row>
    <row r="861" spans="1:13" ht="77.25" customHeight="1" x14ac:dyDescent="0.25">
      <c r="A861" s="21">
        <f>SUBTOTAL(103,$B$12:B861)</f>
        <v>569</v>
      </c>
      <c r="B861" s="1">
        <v>61191</v>
      </c>
      <c r="C861" s="4" t="s">
        <v>94</v>
      </c>
      <c r="D861" s="24" t="s">
        <v>95</v>
      </c>
      <c r="E861" s="24" t="s">
        <v>96</v>
      </c>
      <c r="F861" s="61">
        <v>369284587899</v>
      </c>
      <c r="G861" s="5" t="s">
        <v>1353</v>
      </c>
      <c r="H861" s="2" t="s">
        <v>1367</v>
      </c>
      <c r="I861" s="5" t="s">
        <v>15</v>
      </c>
      <c r="J861" s="5" t="s">
        <v>1375</v>
      </c>
      <c r="K861" s="1" t="s">
        <v>893</v>
      </c>
      <c r="L861" s="91">
        <v>44610</v>
      </c>
      <c r="M861" s="37">
        <v>28847</v>
      </c>
    </row>
    <row r="862" spans="1:13" ht="37.5" customHeight="1" x14ac:dyDescent="0.25">
      <c r="A862" s="49">
        <f>SUBTOTAL(103,$B$12:B862)</f>
        <v>570</v>
      </c>
      <c r="B862" s="1">
        <v>61192</v>
      </c>
      <c r="C862" s="4" t="s">
        <v>1385</v>
      </c>
      <c r="D862" s="7" t="s">
        <v>34</v>
      </c>
      <c r="E862" s="7" t="s">
        <v>284</v>
      </c>
      <c r="F862" s="7" t="s">
        <v>587</v>
      </c>
      <c r="G862" s="5" t="s">
        <v>581</v>
      </c>
      <c r="H862" s="9"/>
      <c r="I862" s="5" t="s">
        <v>15</v>
      </c>
      <c r="J862" s="5" t="s">
        <v>582</v>
      </c>
      <c r="K862" s="1" t="s">
        <v>893</v>
      </c>
      <c r="L862" s="91">
        <v>44530</v>
      </c>
      <c r="M862" s="34">
        <v>5086.21</v>
      </c>
    </row>
    <row r="863" spans="1:13" ht="76.5" customHeight="1" x14ac:dyDescent="0.25">
      <c r="A863" s="21">
        <f>SUBTOTAL(103,$B$12:B863)</f>
        <v>571</v>
      </c>
      <c r="B863" s="1">
        <v>61193</v>
      </c>
      <c r="C863" s="4" t="s">
        <v>129</v>
      </c>
      <c r="D863" s="7" t="s">
        <v>21</v>
      </c>
      <c r="E863" s="9" t="s">
        <v>130</v>
      </c>
      <c r="F863" s="7" t="s">
        <v>131</v>
      </c>
      <c r="G863" s="5" t="s">
        <v>901</v>
      </c>
      <c r="H863" s="9"/>
      <c r="I863" s="5" t="s">
        <v>15</v>
      </c>
      <c r="J863" s="5" t="s">
        <v>239</v>
      </c>
      <c r="K863" s="1" t="s">
        <v>893</v>
      </c>
      <c r="L863" s="91">
        <v>44621</v>
      </c>
      <c r="M863" s="34">
        <v>9309.31</v>
      </c>
    </row>
    <row r="864" spans="1:13" ht="75" customHeight="1" x14ac:dyDescent="0.25">
      <c r="A864" s="21">
        <f>SUBTOTAL(103,$B$12:B864)</f>
        <v>572</v>
      </c>
      <c r="B864" s="1">
        <v>61194</v>
      </c>
      <c r="C864" s="4" t="s">
        <v>129</v>
      </c>
      <c r="D864" s="7" t="s">
        <v>21</v>
      </c>
      <c r="E864" s="9" t="s">
        <v>130</v>
      </c>
      <c r="F864" s="7" t="s">
        <v>131</v>
      </c>
      <c r="G864" s="5" t="s">
        <v>901</v>
      </c>
      <c r="H864" s="9"/>
      <c r="I864" s="5" t="s">
        <v>15</v>
      </c>
      <c r="J864" s="5" t="s">
        <v>239</v>
      </c>
      <c r="K864" s="1" t="s">
        <v>893</v>
      </c>
      <c r="L864" s="91">
        <v>44621</v>
      </c>
      <c r="M864" s="34">
        <v>9309.31</v>
      </c>
    </row>
    <row r="865" spans="1:13" ht="76.5" customHeight="1" x14ac:dyDescent="0.25">
      <c r="A865" s="21">
        <f>SUBTOTAL(103,$B$12:B865)</f>
        <v>573</v>
      </c>
      <c r="B865" s="1">
        <v>61195</v>
      </c>
      <c r="C865" s="4" t="s">
        <v>132</v>
      </c>
      <c r="D865" s="7" t="s">
        <v>21</v>
      </c>
      <c r="E865" s="7" t="s">
        <v>133</v>
      </c>
      <c r="F865" s="7" t="s">
        <v>134</v>
      </c>
      <c r="G865" s="5" t="s">
        <v>901</v>
      </c>
      <c r="H865" s="9"/>
      <c r="I865" s="5" t="s">
        <v>15</v>
      </c>
      <c r="J865" s="5" t="s">
        <v>239</v>
      </c>
      <c r="K865" s="1" t="s">
        <v>893</v>
      </c>
      <c r="L865" s="91">
        <v>44922</v>
      </c>
      <c r="M865" s="34">
        <v>8619.33</v>
      </c>
    </row>
    <row r="866" spans="1:13" ht="56.25" customHeight="1" x14ac:dyDescent="0.25">
      <c r="A866" s="21">
        <f>SUBTOTAL(103,$B$12:B866)</f>
        <v>574</v>
      </c>
      <c r="B866" s="1">
        <v>61197</v>
      </c>
      <c r="C866" s="4" t="s">
        <v>137</v>
      </c>
      <c r="D866" s="7" t="s">
        <v>21</v>
      </c>
      <c r="E866" s="7" t="s">
        <v>138</v>
      </c>
      <c r="F866" s="7" t="s">
        <v>139</v>
      </c>
      <c r="G866" s="5" t="s">
        <v>901</v>
      </c>
      <c r="H866" s="9"/>
      <c r="I866" s="5" t="s">
        <v>15</v>
      </c>
      <c r="J866" s="5" t="s">
        <v>239</v>
      </c>
      <c r="K866" s="1" t="s">
        <v>893</v>
      </c>
      <c r="L866" s="91">
        <v>44944</v>
      </c>
      <c r="M866" s="34">
        <v>2206.91</v>
      </c>
    </row>
    <row r="867" spans="1:13" ht="166.5" customHeight="1" x14ac:dyDescent="0.25">
      <c r="A867" s="21">
        <f>SUBTOTAL(103,$B$12:B867)</f>
        <v>575</v>
      </c>
      <c r="B867" s="1">
        <v>61198</v>
      </c>
      <c r="C867" s="4" t="s">
        <v>140</v>
      </c>
      <c r="D867" s="7"/>
      <c r="E867" s="7" t="s">
        <v>141</v>
      </c>
      <c r="F867" s="7" t="s">
        <v>142</v>
      </c>
      <c r="G867" s="5" t="s">
        <v>901</v>
      </c>
      <c r="H867" s="9"/>
      <c r="I867" s="5" t="s">
        <v>15</v>
      </c>
      <c r="J867" s="5" t="s">
        <v>239</v>
      </c>
      <c r="K867" s="1" t="s">
        <v>893</v>
      </c>
      <c r="L867" s="91">
        <v>44956</v>
      </c>
      <c r="M867" s="34">
        <v>10256.9</v>
      </c>
    </row>
    <row r="868" spans="1:13" ht="63" x14ac:dyDescent="0.25">
      <c r="A868" s="21">
        <f>SUBTOTAL(103,$B$12:B868)</f>
        <v>576</v>
      </c>
      <c r="B868" s="1">
        <v>61199</v>
      </c>
      <c r="C868" s="4" t="s">
        <v>257</v>
      </c>
      <c r="D868" s="7"/>
      <c r="E868" s="7"/>
      <c r="F868" s="7"/>
      <c r="G868" s="5" t="s">
        <v>229</v>
      </c>
      <c r="H868" s="9"/>
      <c r="I868" s="5" t="s">
        <v>15</v>
      </c>
      <c r="J868" s="5" t="s">
        <v>242</v>
      </c>
      <c r="K868" s="1" t="s">
        <v>893</v>
      </c>
      <c r="L868" s="91">
        <v>44539</v>
      </c>
      <c r="M868" s="34">
        <v>7157</v>
      </c>
    </row>
    <row r="869" spans="1:13" ht="63" x14ac:dyDescent="0.25">
      <c r="A869" s="90">
        <f>SUBTOTAL(103,$B$12:B869)</f>
        <v>577</v>
      </c>
      <c r="B869" s="1">
        <v>61200</v>
      </c>
      <c r="C869" s="4" t="s">
        <v>258</v>
      </c>
      <c r="D869" s="7" t="s">
        <v>259</v>
      </c>
      <c r="E869" s="7"/>
      <c r="F869" s="7"/>
      <c r="G869" s="5" t="s">
        <v>229</v>
      </c>
      <c r="H869" s="9"/>
      <c r="I869" s="5" t="s">
        <v>11</v>
      </c>
      <c r="J869" s="5" t="s">
        <v>242</v>
      </c>
      <c r="K869" s="1" t="s">
        <v>893</v>
      </c>
      <c r="L869" s="91">
        <v>44600</v>
      </c>
      <c r="M869" s="34">
        <v>52500</v>
      </c>
    </row>
    <row r="870" spans="1:13" ht="45" x14ac:dyDescent="0.25">
      <c r="A870" s="21">
        <f>SUBTOTAL(103,$B$12:B870)</f>
        <v>578</v>
      </c>
      <c r="B870" s="1">
        <v>61201</v>
      </c>
      <c r="C870" s="4" t="s">
        <v>753</v>
      </c>
      <c r="D870" s="4" t="s">
        <v>119</v>
      </c>
      <c r="E870" s="4" t="s">
        <v>754</v>
      </c>
      <c r="F870" s="60" t="s">
        <v>755</v>
      </c>
      <c r="G870" s="5" t="s">
        <v>1343</v>
      </c>
      <c r="H870" s="2"/>
      <c r="I870" s="5" t="s">
        <v>15</v>
      </c>
      <c r="J870" s="5" t="s">
        <v>1472</v>
      </c>
      <c r="K870" s="1" t="s">
        <v>893</v>
      </c>
      <c r="L870" s="91">
        <v>44497</v>
      </c>
      <c r="M870" s="34">
        <v>13792.24</v>
      </c>
    </row>
    <row r="871" spans="1:13" ht="42" x14ac:dyDescent="0.25">
      <c r="A871" s="21">
        <f>SUBTOTAL(103,$B$12:B871)</f>
        <v>579</v>
      </c>
      <c r="B871" s="1">
        <v>61202</v>
      </c>
      <c r="C871" s="4" t="s">
        <v>756</v>
      </c>
      <c r="D871" s="4"/>
      <c r="E871" s="4"/>
      <c r="F871" s="60"/>
      <c r="G871" s="5" t="s">
        <v>1343</v>
      </c>
      <c r="H871" s="2"/>
      <c r="I871" s="5" t="s">
        <v>15</v>
      </c>
      <c r="J871" s="5" t="s">
        <v>1472</v>
      </c>
      <c r="K871" s="1" t="s">
        <v>893</v>
      </c>
      <c r="L871" s="91">
        <v>44923</v>
      </c>
      <c r="M871" s="34">
        <v>6726.52</v>
      </c>
    </row>
    <row r="872" spans="1:13" ht="45" x14ac:dyDescent="0.25">
      <c r="A872" s="21">
        <f>SUBTOTAL(103,$B$12:B872)</f>
        <v>580</v>
      </c>
      <c r="B872" s="5">
        <v>61203</v>
      </c>
      <c r="C872" s="4" t="s">
        <v>118</v>
      </c>
      <c r="D872" s="7" t="s">
        <v>119</v>
      </c>
      <c r="E872" s="7" t="s">
        <v>120</v>
      </c>
      <c r="F872" s="7"/>
      <c r="G872" s="5" t="s">
        <v>901</v>
      </c>
      <c r="H872" s="9"/>
      <c r="I872" s="5" t="s">
        <v>15</v>
      </c>
      <c r="J872" s="5" t="s">
        <v>239</v>
      </c>
      <c r="K872" s="1" t="s">
        <v>893</v>
      </c>
      <c r="L872" s="91">
        <v>44944</v>
      </c>
      <c r="M872" s="34">
        <v>0</v>
      </c>
    </row>
    <row r="873" spans="1:13" ht="42" x14ac:dyDescent="0.25">
      <c r="A873" s="21">
        <f>SUBTOTAL(103,$B$12:B873)</f>
        <v>581</v>
      </c>
      <c r="B873" s="1">
        <v>61207</v>
      </c>
      <c r="C873" s="4" t="s">
        <v>626</v>
      </c>
      <c r="D873" s="4" t="s">
        <v>34</v>
      </c>
      <c r="E873" s="4" t="s">
        <v>35</v>
      </c>
      <c r="F873" s="4" t="s">
        <v>628</v>
      </c>
      <c r="G873" s="5" t="s">
        <v>625</v>
      </c>
      <c r="H873" s="2"/>
      <c r="I873" s="5" t="s">
        <v>15</v>
      </c>
      <c r="J873" s="5" t="s">
        <v>627</v>
      </c>
      <c r="K873" s="1" t="s">
        <v>893</v>
      </c>
      <c r="L873" s="91">
        <v>44530</v>
      </c>
      <c r="M873" s="34">
        <v>3956.9</v>
      </c>
    </row>
    <row r="874" spans="1:13" ht="63" customHeight="1" x14ac:dyDescent="0.25">
      <c r="A874" s="21">
        <f>SUBTOTAL(103,$B$12:B874)</f>
        <v>582</v>
      </c>
      <c r="B874" s="1">
        <v>61208</v>
      </c>
      <c r="C874" s="4" t="s">
        <v>1410</v>
      </c>
      <c r="D874" s="7" t="s">
        <v>119</v>
      </c>
      <c r="E874" s="7" t="s">
        <v>692</v>
      </c>
      <c r="F874" s="7" t="s">
        <v>693</v>
      </c>
      <c r="G874" s="5" t="s">
        <v>1362</v>
      </c>
      <c r="H874" s="9"/>
      <c r="I874" s="5" t="s">
        <v>15</v>
      </c>
      <c r="J874" s="5" t="s">
        <v>189</v>
      </c>
      <c r="K874" s="1" t="s">
        <v>893</v>
      </c>
      <c r="L874" s="91">
        <v>44593</v>
      </c>
      <c r="M874" s="34">
        <v>14935.86</v>
      </c>
    </row>
    <row r="875" spans="1:13" ht="56.25" x14ac:dyDescent="0.25">
      <c r="A875" s="21">
        <f>SUBTOTAL(103,$B$12:B875)</f>
        <v>583</v>
      </c>
      <c r="B875" s="1">
        <v>61209</v>
      </c>
      <c r="C875" s="4" t="s">
        <v>810</v>
      </c>
      <c r="D875" s="7" t="s">
        <v>34</v>
      </c>
      <c r="E875" s="59" t="s">
        <v>729</v>
      </c>
      <c r="F875" s="59" t="s">
        <v>811</v>
      </c>
      <c r="G875" s="5" t="s">
        <v>825</v>
      </c>
      <c r="H875" s="9"/>
      <c r="I875" s="5" t="s">
        <v>15</v>
      </c>
      <c r="J875" s="5" t="s">
        <v>1349</v>
      </c>
      <c r="K875" s="1" t="s">
        <v>893</v>
      </c>
      <c r="L875" s="91">
        <v>44957</v>
      </c>
      <c r="M875" s="34">
        <v>5060.3500000000004</v>
      </c>
    </row>
    <row r="876" spans="1:13" ht="92.25" customHeight="1" x14ac:dyDescent="0.25">
      <c r="A876" s="21">
        <f>SUBTOTAL(103,$B$12:B876)</f>
        <v>584</v>
      </c>
      <c r="B876" s="1">
        <v>61210</v>
      </c>
      <c r="C876" s="4" t="s">
        <v>1411</v>
      </c>
      <c r="D876" s="7" t="s">
        <v>34</v>
      </c>
      <c r="E876" s="59" t="s">
        <v>729</v>
      </c>
      <c r="F876" s="59" t="s">
        <v>730</v>
      </c>
      <c r="G876" s="5" t="s">
        <v>1361</v>
      </c>
      <c r="H876" s="9"/>
      <c r="I876" s="5" t="s">
        <v>15</v>
      </c>
      <c r="J876" s="5" t="s">
        <v>189</v>
      </c>
      <c r="K876" s="1" t="s">
        <v>893</v>
      </c>
      <c r="L876" s="91">
        <v>44957</v>
      </c>
      <c r="M876" s="34">
        <v>5060.3500000000004</v>
      </c>
    </row>
    <row r="877" spans="1:13" ht="90.75" customHeight="1" x14ac:dyDescent="0.25">
      <c r="A877" s="21">
        <f>SUBTOTAL(103,$B$12:B877)</f>
        <v>585</v>
      </c>
      <c r="B877" s="1">
        <v>61211</v>
      </c>
      <c r="C877" s="4" t="s">
        <v>1412</v>
      </c>
      <c r="D877" s="7" t="s">
        <v>726</v>
      </c>
      <c r="E877" s="59" t="s">
        <v>727</v>
      </c>
      <c r="F877" s="59" t="s">
        <v>728</v>
      </c>
      <c r="G877" s="5" t="s">
        <v>1356</v>
      </c>
      <c r="H877" s="9"/>
      <c r="I877" s="5" t="s">
        <v>15</v>
      </c>
      <c r="J877" s="5" t="s">
        <v>190</v>
      </c>
      <c r="K877" s="1" t="s">
        <v>893</v>
      </c>
      <c r="L877" s="91">
        <v>44957</v>
      </c>
      <c r="M877" s="34">
        <v>8534.48</v>
      </c>
    </row>
    <row r="878" spans="1:13" ht="37.5" customHeight="1" x14ac:dyDescent="0.25">
      <c r="A878" s="21">
        <f>SUBTOTAL(103,$B$12:B878)</f>
        <v>586</v>
      </c>
      <c r="B878" s="1">
        <v>61212</v>
      </c>
      <c r="C878" s="4" t="s">
        <v>143</v>
      </c>
      <c r="D878" s="7" t="s">
        <v>21</v>
      </c>
      <c r="E878" s="7" t="s">
        <v>144</v>
      </c>
      <c r="F878" s="7" t="s">
        <v>145</v>
      </c>
      <c r="G878" s="5" t="s">
        <v>901</v>
      </c>
      <c r="H878" s="9"/>
      <c r="I878" s="5" t="s">
        <v>15</v>
      </c>
      <c r="J878" s="5" t="s">
        <v>239</v>
      </c>
      <c r="K878" s="1" t="s">
        <v>893</v>
      </c>
      <c r="L878" s="91">
        <v>45250</v>
      </c>
      <c r="M878" s="34">
        <v>3016.38</v>
      </c>
    </row>
    <row r="879" spans="1:13" ht="103.5" customHeight="1" x14ac:dyDescent="0.25">
      <c r="A879" s="21">
        <f>SUBTOTAL(103,$B$12:B879)</f>
        <v>587</v>
      </c>
      <c r="B879" s="1">
        <v>61213</v>
      </c>
      <c r="C879" s="4" t="s">
        <v>146</v>
      </c>
      <c r="D879" s="7" t="s">
        <v>147</v>
      </c>
      <c r="E879" s="7" t="s">
        <v>148</v>
      </c>
      <c r="F879" s="7" t="s">
        <v>149</v>
      </c>
      <c r="G879" s="5" t="s">
        <v>901</v>
      </c>
      <c r="H879" s="9"/>
      <c r="I879" s="5" t="s">
        <v>15</v>
      </c>
      <c r="J879" s="5" t="s">
        <v>239</v>
      </c>
      <c r="K879" s="1" t="s">
        <v>893</v>
      </c>
      <c r="L879" s="91">
        <v>45259</v>
      </c>
      <c r="M879" s="34">
        <v>3016.38</v>
      </c>
    </row>
    <row r="880" spans="1:13" ht="75" customHeight="1" x14ac:dyDescent="0.25">
      <c r="A880" s="21">
        <f>SUBTOTAL(103,$B$12:B880)</f>
        <v>588</v>
      </c>
      <c r="B880" s="1">
        <v>61214</v>
      </c>
      <c r="C880" s="4" t="s">
        <v>1389</v>
      </c>
      <c r="D880" s="7"/>
      <c r="E880" s="7"/>
      <c r="F880" s="7"/>
      <c r="G880" s="5" t="s">
        <v>581</v>
      </c>
      <c r="H880" s="9"/>
      <c r="I880" s="5" t="s">
        <v>11</v>
      </c>
      <c r="J880" s="5" t="s">
        <v>583</v>
      </c>
      <c r="K880" s="1" t="s">
        <v>893</v>
      </c>
      <c r="L880" s="91" t="s">
        <v>502</v>
      </c>
      <c r="M880" s="34">
        <v>0</v>
      </c>
    </row>
    <row r="881" spans="1:13" ht="108.75" customHeight="1" x14ac:dyDescent="0.25">
      <c r="A881" s="21">
        <f>SUBTOTAL(103,$B$12:B881)</f>
        <v>589</v>
      </c>
      <c r="B881" s="1">
        <v>61215</v>
      </c>
      <c r="C881" s="4" t="s">
        <v>1442</v>
      </c>
      <c r="D881" s="17" t="s">
        <v>65</v>
      </c>
      <c r="F881" s="2" t="s">
        <v>896</v>
      </c>
      <c r="G881" s="5" t="s">
        <v>280</v>
      </c>
      <c r="H881" s="2"/>
      <c r="I881" s="1" t="s">
        <v>11</v>
      </c>
      <c r="J881" s="1" t="s">
        <v>895</v>
      </c>
      <c r="K881" s="1" t="s">
        <v>893</v>
      </c>
      <c r="L881" s="91" t="s">
        <v>502</v>
      </c>
      <c r="M881" s="34">
        <v>2100</v>
      </c>
    </row>
    <row r="882" spans="1:13" ht="37.5" customHeight="1" x14ac:dyDescent="0.25">
      <c r="A882" s="21">
        <f>SUBTOTAL(103,$B$12:B882)</f>
        <v>590</v>
      </c>
      <c r="B882" s="1">
        <v>61216</v>
      </c>
      <c r="C882" s="4" t="s">
        <v>904</v>
      </c>
      <c r="D882" s="9" t="s">
        <v>65</v>
      </c>
      <c r="E882" s="7" t="s">
        <v>905</v>
      </c>
      <c r="F882" s="7" t="s">
        <v>906</v>
      </c>
      <c r="G882" s="5" t="s">
        <v>892</v>
      </c>
      <c r="H882" s="9"/>
      <c r="I882" s="1" t="s">
        <v>913</v>
      </c>
      <c r="J882" s="5" t="s">
        <v>580</v>
      </c>
      <c r="K882" s="1" t="s">
        <v>893</v>
      </c>
      <c r="L882" s="91" t="s">
        <v>502</v>
      </c>
      <c r="M882" s="34">
        <v>6895.69</v>
      </c>
    </row>
    <row r="883" spans="1:13" ht="84" customHeight="1" x14ac:dyDescent="0.25">
      <c r="A883" s="21">
        <f>SUBTOTAL(103,$B$12:B883)</f>
        <v>591</v>
      </c>
      <c r="B883" s="1">
        <v>61217</v>
      </c>
      <c r="C883" s="4" t="s">
        <v>910</v>
      </c>
      <c r="D883" s="9" t="s">
        <v>21</v>
      </c>
      <c r="E883" s="7" t="s">
        <v>911</v>
      </c>
      <c r="F883" s="7" t="s">
        <v>912</v>
      </c>
      <c r="G883" s="5" t="s">
        <v>1354</v>
      </c>
      <c r="H883" s="9"/>
      <c r="I883" s="1" t="s">
        <v>913</v>
      </c>
      <c r="J883" s="1" t="s">
        <v>914</v>
      </c>
      <c r="K883" s="1" t="s">
        <v>893</v>
      </c>
      <c r="L883" s="91" t="s">
        <v>502</v>
      </c>
      <c r="M883" s="34">
        <v>2443.9699999999998</v>
      </c>
    </row>
    <row r="884" spans="1:13" ht="37.5" customHeight="1" x14ac:dyDescent="0.25">
      <c r="A884" s="21">
        <f>SUBTOTAL(103,$B$12:B884)</f>
        <v>592</v>
      </c>
      <c r="B884" s="1">
        <v>61218</v>
      </c>
      <c r="C884" s="4" t="s">
        <v>917</v>
      </c>
      <c r="D884" s="9" t="s">
        <v>21</v>
      </c>
      <c r="E884" s="9">
        <v>530</v>
      </c>
      <c r="F884" s="9" t="s">
        <v>918</v>
      </c>
      <c r="G884" s="5" t="s">
        <v>1358</v>
      </c>
      <c r="H884" s="2"/>
      <c r="I884" s="1" t="s">
        <v>913</v>
      </c>
      <c r="J884" s="5" t="s">
        <v>1486</v>
      </c>
      <c r="K884" s="1" t="s">
        <v>893</v>
      </c>
      <c r="L884" s="91" t="s">
        <v>502</v>
      </c>
      <c r="M884" s="34">
        <v>2800</v>
      </c>
    </row>
    <row r="885" spans="1:13" ht="37.5" customHeight="1" x14ac:dyDescent="0.25">
      <c r="A885" s="21">
        <f>SUBTOTAL(103,$B$12:B885)</f>
        <v>593</v>
      </c>
      <c r="B885" s="1">
        <v>61219</v>
      </c>
      <c r="C885" s="4" t="s">
        <v>923</v>
      </c>
      <c r="D885" s="9"/>
      <c r="E885" s="9"/>
      <c r="F885" s="9"/>
      <c r="G885" s="5" t="s">
        <v>1361</v>
      </c>
      <c r="H885" s="2"/>
      <c r="I885" s="1" t="s">
        <v>569</v>
      </c>
      <c r="J885" s="5" t="s">
        <v>725</v>
      </c>
      <c r="K885" s="1" t="s">
        <v>893</v>
      </c>
      <c r="L885" s="91" t="s">
        <v>502</v>
      </c>
      <c r="M885" s="34">
        <v>1</v>
      </c>
    </row>
    <row r="886" spans="1:13" ht="34.5" customHeight="1" x14ac:dyDescent="0.25">
      <c r="A886" s="21">
        <f>SUBTOTAL(103,$B$12:B886)</f>
        <v>594</v>
      </c>
      <c r="B886" s="5">
        <v>61220</v>
      </c>
      <c r="C886" s="4" t="s">
        <v>907</v>
      </c>
      <c r="D886" s="7" t="s">
        <v>613</v>
      </c>
      <c r="E886" s="7" t="s">
        <v>908</v>
      </c>
      <c r="F886" s="7" t="s">
        <v>909</v>
      </c>
      <c r="G886" s="5" t="s">
        <v>1358</v>
      </c>
      <c r="H886" s="9"/>
      <c r="I886" s="5" t="s">
        <v>15</v>
      </c>
      <c r="J886" s="5" t="s">
        <v>605</v>
      </c>
      <c r="K886" s="1" t="s">
        <v>893</v>
      </c>
      <c r="L886" s="91" t="s">
        <v>502</v>
      </c>
      <c r="M886" s="34">
        <v>2400</v>
      </c>
    </row>
    <row r="887" spans="1:13" ht="34.5" customHeight="1" x14ac:dyDescent="0.25">
      <c r="A887" s="21">
        <f>SUBTOTAL(103,$B$12:B887)</f>
        <v>595</v>
      </c>
      <c r="B887" s="1">
        <v>61221</v>
      </c>
      <c r="C887" s="4" t="s">
        <v>1305</v>
      </c>
      <c r="D887" s="17" t="s">
        <v>1306</v>
      </c>
      <c r="E887" s="2" t="s">
        <v>1307</v>
      </c>
      <c r="G887" s="5" t="s">
        <v>1357</v>
      </c>
      <c r="H887" s="2"/>
      <c r="I887" s="1"/>
      <c r="J887" s="1" t="s">
        <v>32</v>
      </c>
      <c r="K887" s="1" t="s">
        <v>893</v>
      </c>
      <c r="L887" s="91" t="s">
        <v>502</v>
      </c>
      <c r="M887" s="38"/>
    </row>
    <row r="888" spans="1:13" ht="34.5" customHeight="1" x14ac:dyDescent="0.25">
      <c r="A888" s="21">
        <f>SUBTOTAL(103,$B$12:B888)</f>
        <v>596</v>
      </c>
      <c r="B888" s="1">
        <v>61299</v>
      </c>
      <c r="C888" s="4" t="s">
        <v>125</v>
      </c>
      <c r="D888" s="7" t="s">
        <v>126</v>
      </c>
      <c r="E888" s="7" t="s">
        <v>127</v>
      </c>
      <c r="F888" s="7" t="s">
        <v>128</v>
      </c>
      <c r="G888" s="5" t="s">
        <v>275</v>
      </c>
      <c r="H888" s="9"/>
      <c r="I888" s="5" t="s">
        <v>11</v>
      </c>
      <c r="J888" s="5" t="s">
        <v>274</v>
      </c>
      <c r="K888" s="1" t="s">
        <v>893</v>
      </c>
      <c r="L888" s="91" t="s">
        <v>502</v>
      </c>
      <c r="M888" s="36">
        <v>0</v>
      </c>
    </row>
    <row r="889" spans="1:13" ht="34.5" customHeight="1" x14ac:dyDescent="0.25">
      <c r="A889" s="21">
        <f>SUBTOTAL(103,$B$12:B889)</f>
        <v>597</v>
      </c>
      <c r="B889" s="5" t="s">
        <v>1447</v>
      </c>
      <c r="C889" s="4" t="s">
        <v>1446</v>
      </c>
      <c r="D889" s="7" t="s">
        <v>196</v>
      </c>
      <c r="E889" s="7" t="s">
        <v>197</v>
      </c>
      <c r="F889" s="7" t="s">
        <v>198</v>
      </c>
      <c r="G889" s="5" t="s">
        <v>280</v>
      </c>
      <c r="H889" s="9"/>
      <c r="I889" s="5" t="s">
        <v>11</v>
      </c>
      <c r="J889" s="5" t="s">
        <v>553</v>
      </c>
      <c r="K889" s="1" t="s">
        <v>893</v>
      </c>
      <c r="L889" s="91" t="s">
        <v>502</v>
      </c>
      <c r="M889" s="34">
        <v>1041.46</v>
      </c>
    </row>
    <row r="890" spans="1:13" ht="74.25" customHeight="1" x14ac:dyDescent="0.25">
      <c r="A890" s="21">
        <f>SUBTOTAL(103,$B$12:B890)</f>
        <v>598</v>
      </c>
      <c r="B890" s="5" t="s">
        <v>1423</v>
      </c>
      <c r="C890" s="4" t="s">
        <v>1424</v>
      </c>
      <c r="D890" s="9" t="s">
        <v>691</v>
      </c>
      <c r="E890" s="9" t="s">
        <v>1425</v>
      </c>
      <c r="F890" s="2">
        <v>88798</v>
      </c>
      <c r="G890" s="5" t="s">
        <v>901</v>
      </c>
      <c r="H890" s="4" t="s">
        <v>1426</v>
      </c>
      <c r="I890" s="1" t="s">
        <v>15</v>
      </c>
      <c r="J890" s="5" t="s">
        <v>239</v>
      </c>
      <c r="K890" s="1" t="s">
        <v>893</v>
      </c>
      <c r="L890" s="91" t="s">
        <v>502</v>
      </c>
      <c r="M890" s="38">
        <v>1981.896</v>
      </c>
    </row>
    <row r="891" spans="1:13" ht="73.5" customHeight="1" x14ac:dyDescent="0.25">
      <c r="A891" s="21">
        <f>SUBTOTAL(103,$B$12:B891)</f>
        <v>599</v>
      </c>
      <c r="B891" s="5" t="s">
        <v>1427</v>
      </c>
      <c r="C891" s="4" t="s">
        <v>1428</v>
      </c>
      <c r="D891" s="9" t="s">
        <v>126</v>
      </c>
      <c r="E891" s="9" t="s">
        <v>1429</v>
      </c>
      <c r="F891" s="2">
        <v>100188207</v>
      </c>
      <c r="G891" s="5" t="s">
        <v>1362</v>
      </c>
      <c r="H891" s="4" t="s">
        <v>1430</v>
      </c>
      <c r="I891" s="1" t="s">
        <v>15</v>
      </c>
      <c r="J891" s="5" t="s">
        <v>1431</v>
      </c>
      <c r="K891" s="1" t="s">
        <v>893</v>
      </c>
      <c r="L891" s="91" t="s">
        <v>502</v>
      </c>
      <c r="M891" s="38">
        <v>1981.896</v>
      </c>
    </row>
    <row r="892" spans="1:13" ht="63" customHeight="1" x14ac:dyDescent="0.25">
      <c r="A892" s="21">
        <f>SUBTOTAL(103,$B$12:B892)</f>
        <v>600</v>
      </c>
      <c r="B892" s="5" t="s">
        <v>1185</v>
      </c>
      <c r="C892" s="4" t="s">
        <v>947</v>
      </c>
      <c r="D892" s="9" t="s">
        <v>937</v>
      </c>
      <c r="E892" s="9" t="s">
        <v>1127</v>
      </c>
      <c r="F892" s="2" t="s">
        <v>948</v>
      </c>
      <c r="G892" s="5" t="s">
        <v>306</v>
      </c>
      <c r="H892" s="4" t="s">
        <v>928</v>
      </c>
      <c r="I892" s="1" t="s">
        <v>11</v>
      </c>
      <c r="J892" s="5" t="s">
        <v>1314</v>
      </c>
      <c r="K892" s="1" t="s">
        <v>898</v>
      </c>
      <c r="L892" s="91" t="s">
        <v>502</v>
      </c>
      <c r="M892" s="38">
        <v>159688</v>
      </c>
    </row>
    <row r="893" spans="1:13" ht="63" customHeight="1" x14ac:dyDescent="0.25">
      <c r="A893" s="21">
        <f>SUBTOTAL(103,$B$12:B893)</f>
        <v>601</v>
      </c>
      <c r="B893" s="5" t="s">
        <v>1186</v>
      </c>
      <c r="C893" s="4" t="s">
        <v>949</v>
      </c>
      <c r="D893" s="9" t="s">
        <v>937</v>
      </c>
      <c r="E893" s="9" t="s">
        <v>1127</v>
      </c>
      <c r="F893" s="2" t="s">
        <v>1139</v>
      </c>
      <c r="G893" s="5" t="s">
        <v>306</v>
      </c>
      <c r="H893" s="4" t="s">
        <v>928</v>
      </c>
      <c r="I893" s="1" t="s">
        <v>11</v>
      </c>
      <c r="J893" s="5" t="s">
        <v>1314</v>
      </c>
      <c r="K893" s="1" t="s">
        <v>898</v>
      </c>
      <c r="L893" s="91" t="s">
        <v>502</v>
      </c>
      <c r="M893" s="38">
        <v>159688</v>
      </c>
    </row>
    <row r="894" spans="1:13" ht="63" customHeight="1" x14ac:dyDescent="0.25">
      <c r="A894" s="21">
        <f>SUBTOTAL(103,$B$12:B894)</f>
        <v>602</v>
      </c>
      <c r="B894" s="5" t="s">
        <v>1187</v>
      </c>
      <c r="C894" s="4" t="s">
        <v>950</v>
      </c>
      <c r="D894" s="9" t="s">
        <v>937</v>
      </c>
      <c r="E894" s="9" t="s">
        <v>461</v>
      </c>
      <c r="F894" s="2" t="s">
        <v>951</v>
      </c>
      <c r="G894" s="5" t="s">
        <v>306</v>
      </c>
      <c r="H894" s="4" t="s">
        <v>928</v>
      </c>
      <c r="I894" s="1" t="s">
        <v>37</v>
      </c>
      <c r="J894" s="5" t="s">
        <v>1314</v>
      </c>
      <c r="K894" s="1" t="s">
        <v>898</v>
      </c>
      <c r="L894" s="91" t="s">
        <v>502</v>
      </c>
      <c r="M894" s="38">
        <v>159688</v>
      </c>
    </row>
    <row r="895" spans="1:13" ht="68.25" customHeight="1" x14ac:dyDescent="0.25">
      <c r="A895" s="21">
        <f>SUBTOTAL(103,$B$12:B895)</f>
        <v>603</v>
      </c>
      <c r="B895" s="5" t="s">
        <v>1188</v>
      </c>
      <c r="C895" s="4" t="s">
        <v>952</v>
      </c>
      <c r="D895" s="7" t="s">
        <v>953</v>
      </c>
      <c r="E895" s="9"/>
      <c r="F895" s="2" t="s">
        <v>954</v>
      </c>
      <c r="G895" s="5" t="s">
        <v>306</v>
      </c>
      <c r="H895" s="4" t="s">
        <v>928</v>
      </c>
      <c r="I895" s="1" t="s">
        <v>37</v>
      </c>
      <c r="J895" s="5" t="s">
        <v>1314</v>
      </c>
      <c r="K895" s="1" t="s">
        <v>898</v>
      </c>
      <c r="L895" s="91" t="s">
        <v>502</v>
      </c>
      <c r="M895" s="38">
        <v>159688</v>
      </c>
    </row>
    <row r="896" spans="1:13" ht="90.75" customHeight="1" x14ac:dyDescent="0.25">
      <c r="A896" s="21">
        <f>SUBTOTAL(103,$B$12:B896)</f>
        <v>604</v>
      </c>
      <c r="B896" s="5" t="s">
        <v>1189</v>
      </c>
      <c r="C896" s="4" t="s">
        <v>955</v>
      </c>
      <c r="D896" s="9" t="s">
        <v>937</v>
      </c>
      <c r="E896" s="9" t="s">
        <v>938</v>
      </c>
      <c r="F896" s="2" t="s">
        <v>956</v>
      </c>
      <c r="G896" s="5" t="s">
        <v>306</v>
      </c>
      <c r="H896" s="4" t="s">
        <v>928</v>
      </c>
      <c r="I896" s="1" t="s">
        <v>37</v>
      </c>
      <c r="J896" s="5" t="s">
        <v>1314</v>
      </c>
      <c r="K896" s="1" t="s">
        <v>898</v>
      </c>
      <c r="L896" s="91" t="s">
        <v>502</v>
      </c>
      <c r="M896" s="38">
        <v>159688</v>
      </c>
    </row>
    <row r="897" spans="1:13" ht="98.25" customHeight="1" x14ac:dyDescent="0.25">
      <c r="A897" s="21">
        <f>SUBTOTAL(103,$B$12:B897)</f>
        <v>605</v>
      </c>
      <c r="B897" s="5" t="s">
        <v>1190</v>
      </c>
      <c r="C897" s="4" t="s">
        <v>942</v>
      </c>
      <c r="D897" s="7" t="s">
        <v>957</v>
      </c>
      <c r="E897" s="9"/>
      <c r="F897" s="2" t="s">
        <v>958</v>
      </c>
      <c r="G897" s="5" t="s">
        <v>306</v>
      </c>
      <c r="H897" s="4" t="s">
        <v>928</v>
      </c>
      <c r="I897" s="1" t="s">
        <v>1319</v>
      </c>
      <c r="J897" s="5" t="s">
        <v>1314</v>
      </c>
      <c r="K897" s="1" t="s">
        <v>898</v>
      </c>
      <c r="L897" s="91" t="s">
        <v>502</v>
      </c>
      <c r="M897" s="38">
        <v>1</v>
      </c>
    </row>
    <row r="898" spans="1:13" ht="68.25" customHeight="1" x14ac:dyDescent="0.25">
      <c r="A898" s="21">
        <f>SUBTOTAL(103,$B$12:B898)</f>
        <v>606</v>
      </c>
      <c r="B898" s="5" t="s">
        <v>1191</v>
      </c>
      <c r="C898" s="4" t="s">
        <v>942</v>
      </c>
      <c r="D898" s="7" t="s">
        <v>957</v>
      </c>
      <c r="E898" s="9"/>
      <c r="F898" s="2" t="s">
        <v>959</v>
      </c>
      <c r="G898" s="5" t="s">
        <v>306</v>
      </c>
      <c r="H898" s="4" t="s">
        <v>928</v>
      </c>
      <c r="I898" s="1" t="s">
        <v>11</v>
      </c>
      <c r="J898" s="5" t="s">
        <v>1314</v>
      </c>
      <c r="K898" s="1" t="s">
        <v>898</v>
      </c>
      <c r="L898" s="91" t="s">
        <v>502</v>
      </c>
      <c r="M898" s="38">
        <v>100000</v>
      </c>
    </row>
    <row r="899" spans="1:13" ht="108" customHeight="1" x14ac:dyDescent="0.25">
      <c r="A899" s="21">
        <f>SUBTOTAL(103,$B$12:B899)</f>
        <v>607</v>
      </c>
      <c r="B899" s="5" t="s">
        <v>1192</v>
      </c>
      <c r="C899" s="4" t="s">
        <v>942</v>
      </c>
      <c r="D899" s="7" t="s">
        <v>957</v>
      </c>
      <c r="E899" s="9"/>
      <c r="F899" s="2" t="s">
        <v>960</v>
      </c>
      <c r="G899" s="5" t="s">
        <v>306</v>
      </c>
      <c r="H899" s="4" t="s">
        <v>928</v>
      </c>
      <c r="I899" s="1" t="s">
        <v>11</v>
      </c>
      <c r="J899" s="5" t="s">
        <v>1314</v>
      </c>
      <c r="K899" s="1" t="s">
        <v>898</v>
      </c>
      <c r="L899" s="91" t="s">
        <v>502</v>
      </c>
      <c r="M899" s="38">
        <v>100000</v>
      </c>
    </row>
    <row r="900" spans="1:13" ht="88.5" customHeight="1" x14ac:dyDescent="0.25">
      <c r="A900" s="21">
        <f>SUBTOTAL(103,$B$12:B900)</f>
        <v>608</v>
      </c>
      <c r="B900" s="5" t="s">
        <v>1193</v>
      </c>
      <c r="C900" s="4" t="s">
        <v>942</v>
      </c>
      <c r="D900" s="7" t="s">
        <v>957</v>
      </c>
      <c r="E900" s="9"/>
      <c r="F900" s="2" t="s">
        <v>961</v>
      </c>
      <c r="G900" s="5" t="s">
        <v>306</v>
      </c>
      <c r="H900" s="4" t="s">
        <v>928</v>
      </c>
      <c r="I900" s="1" t="s">
        <v>11</v>
      </c>
      <c r="J900" s="5" t="s">
        <v>1314</v>
      </c>
      <c r="K900" s="1" t="s">
        <v>898</v>
      </c>
      <c r="L900" s="91" t="s">
        <v>502</v>
      </c>
      <c r="M900" s="38">
        <v>100000</v>
      </c>
    </row>
    <row r="901" spans="1:13" ht="68.25" customHeight="1" x14ac:dyDescent="0.25">
      <c r="A901" s="21">
        <f>SUBTOTAL(103,$B$12:B901)</f>
        <v>609</v>
      </c>
      <c r="B901" s="5" t="s">
        <v>1194</v>
      </c>
      <c r="C901" s="4" t="s">
        <v>966</v>
      </c>
      <c r="D901" s="7" t="s">
        <v>338</v>
      </c>
      <c r="E901" s="9"/>
      <c r="F901" s="19" t="s">
        <v>963</v>
      </c>
      <c r="G901" s="5" t="s">
        <v>306</v>
      </c>
      <c r="H901" s="16" t="s">
        <v>929</v>
      </c>
      <c r="I901" s="1" t="s">
        <v>11</v>
      </c>
      <c r="J901" s="5" t="s">
        <v>1315</v>
      </c>
      <c r="K901" s="1" t="s">
        <v>898</v>
      </c>
      <c r="L901" s="91" t="s">
        <v>502</v>
      </c>
      <c r="M901" s="38">
        <v>54000</v>
      </c>
    </row>
    <row r="902" spans="1:13" ht="68.25" customHeight="1" x14ac:dyDescent="0.25">
      <c r="A902" s="21">
        <f>SUBTOTAL(103,$B$12:B902)</f>
        <v>610</v>
      </c>
      <c r="B902" s="5" t="s">
        <v>1195</v>
      </c>
      <c r="C902" s="4" t="s">
        <v>967</v>
      </c>
      <c r="D902" s="7" t="s">
        <v>338</v>
      </c>
      <c r="E902" s="9"/>
      <c r="F902" s="19" t="s">
        <v>964</v>
      </c>
      <c r="G902" s="5" t="s">
        <v>306</v>
      </c>
      <c r="H902" s="16" t="s">
        <v>929</v>
      </c>
      <c r="I902" s="1" t="s">
        <v>11</v>
      </c>
      <c r="J902" s="5" t="s">
        <v>1315</v>
      </c>
      <c r="K902" s="1" t="s">
        <v>898</v>
      </c>
      <c r="L902" s="91" t="s">
        <v>502</v>
      </c>
      <c r="M902" s="38">
        <v>54000</v>
      </c>
    </row>
    <row r="903" spans="1:13" ht="68.25" customHeight="1" x14ac:dyDescent="0.25">
      <c r="A903" s="21">
        <f>SUBTOTAL(103,$B$12:B903)</f>
        <v>611</v>
      </c>
      <c r="B903" s="5" t="s">
        <v>1196</v>
      </c>
      <c r="C903" s="4" t="s">
        <v>968</v>
      </c>
      <c r="D903" s="7" t="s">
        <v>338</v>
      </c>
      <c r="E903" s="9"/>
      <c r="F903" s="19" t="s">
        <v>965</v>
      </c>
      <c r="G903" s="5" t="s">
        <v>306</v>
      </c>
      <c r="H903" s="16" t="s">
        <v>929</v>
      </c>
      <c r="I903" s="1" t="s">
        <v>11</v>
      </c>
      <c r="J903" s="5" t="s">
        <v>1315</v>
      </c>
      <c r="K903" s="1" t="s">
        <v>898</v>
      </c>
      <c r="L903" s="91" t="s">
        <v>502</v>
      </c>
      <c r="M903" s="38">
        <v>54000</v>
      </c>
    </row>
    <row r="904" spans="1:13" ht="68.25" customHeight="1" x14ac:dyDescent="0.25">
      <c r="A904" s="21">
        <f>SUBTOTAL(103,$B$12:B904)</f>
        <v>612</v>
      </c>
      <c r="B904" s="5" t="s">
        <v>1197</v>
      </c>
      <c r="C904" s="4" t="s">
        <v>969</v>
      </c>
      <c r="D904" s="7" t="s">
        <v>937</v>
      </c>
      <c r="E904" s="9" t="s">
        <v>970</v>
      </c>
      <c r="F904" s="2" t="s">
        <v>971</v>
      </c>
      <c r="G904" s="5" t="s">
        <v>306</v>
      </c>
      <c r="H904" s="16" t="s">
        <v>929</v>
      </c>
      <c r="I904" s="1" t="s">
        <v>11</v>
      </c>
      <c r="J904" s="5" t="s">
        <v>1315</v>
      </c>
      <c r="K904" s="1" t="s">
        <v>898</v>
      </c>
      <c r="L904" s="91" t="s">
        <v>502</v>
      </c>
      <c r="M904" s="38">
        <v>159688</v>
      </c>
    </row>
    <row r="905" spans="1:13" ht="117" customHeight="1" x14ac:dyDescent="0.25">
      <c r="A905" s="21">
        <f>SUBTOTAL(103,$B$12:B905)</f>
        <v>613</v>
      </c>
      <c r="B905" s="5" t="s">
        <v>1198</v>
      </c>
      <c r="C905" s="4" t="s">
        <v>972</v>
      </c>
      <c r="D905" s="7" t="s">
        <v>937</v>
      </c>
      <c r="E905" s="9" t="s">
        <v>973</v>
      </c>
      <c r="F905" s="2" t="s">
        <v>974</v>
      </c>
      <c r="G905" s="5" t="s">
        <v>306</v>
      </c>
      <c r="H905" s="16" t="s">
        <v>929</v>
      </c>
      <c r="I905" s="1" t="s">
        <v>15</v>
      </c>
      <c r="J905" s="5" t="s">
        <v>1315</v>
      </c>
      <c r="K905" s="1" t="s">
        <v>898</v>
      </c>
      <c r="L905" s="91" t="s">
        <v>502</v>
      </c>
      <c r="M905" s="38">
        <v>159688</v>
      </c>
    </row>
    <row r="906" spans="1:13" ht="116.25" customHeight="1" x14ac:dyDescent="0.25">
      <c r="A906" s="21">
        <f>SUBTOTAL(103,$B$12:B906)</f>
        <v>614</v>
      </c>
      <c r="B906" s="5" t="s">
        <v>1199</v>
      </c>
      <c r="C906" s="4" t="s">
        <v>975</v>
      </c>
      <c r="D906" s="7" t="s">
        <v>937</v>
      </c>
      <c r="E906" s="9" t="s">
        <v>976</v>
      </c>
      <c r="F906" s="2" t="s">
        <v>977</v>
      </c>
      <c r="G906" s="5" t="s">
        <v>306</v>
      </c>
      <c r="H906" s="16" t="s">
        <v>929</v>
      </c>
      <c r="I906" s="1" t="s">
        <v>1319</v>
      </c>
      <c r="J906" s="5" t="s">
        <v>1315</v>
      </c>
      <c r="K906" s="1" t="s">
        <v>898</v>
      </c>
      <c r="L906" s="91" t="s">
        <v>502</v>
      </c>
      <c r="M906" s="38">
        <v>0</v>
      </c>
    </row>
    <row r="907" spans="1:13" ht="124.5" customHeight="1" x14ac:dyDescent="0.25">
      <c r="A907" s="21">
        <f>SUBTOTAL(103,$B$12:B907)</f>
        <v>615</v>
      </c>
      <c r="B907" s="5" t="s">
        <v>1200</v>
      </c>
      <c r="C907" s="4" t="s">
        <v>978</v>
      </c>
      <c r="D907" s="7" t="s">
        <v>338</v>
      </c>
      <c r="E907" s="9" t="s">
        <v>962</v>
      </c>
      <c r="F907" s="2" t="s">
        <v>979</v>
      </c>
      <c r="G907" s="5" t="s">
        <v>306</v>
      </c>
      <c r="H907" s="16" t="s">
        <v>930</v>
      </c>
      <c r="I907" s="1" t="s">
        <v>1319</v>
      </c>
      <c r="J907" s="5" t="s">
        <v>1316</v>
      </c>
      <c r="K907" s="1" t="s">
        <v>898</v>
      </c>
      <c r="L907" s="91" t="s">
        <v>502</v>
      </c>
      <c r="M907" s="38">
        <v>0</v>
      </c>
    </row>
    <row r="908" spans="1:13" ht="68.25" customHeight="1" x14ac:dyDescent="0.25">
      <c r="A908" s="21">
        <f>SUBTOTAL(103,$B$12:B908)</f>
        <v>616</v>
      </c>
      <c r="B908" s="5" t="s">
        <v>1201</v>
      </c>
      <c r="C908" s="4" t="s">
        <v>982</v>
      </c>
      <c r="D908" s="7" t="s">
        <v>937</v>
      </c>
      <c r="E908" s="9" t="s">
        <v>980</v>
      </c>
      <c r="F908" s="2" t="s">
        <v>981</v>
      </c>
      <c r="G908" s="5" t="s">
        <v>306</v>
      </c>
      <c r="H908" s="16" t="s">
        <v>930</v>
      </c>
      <c r="I908" s="1" t="s">
        <v>1319</v>
      </c>
      <c r="J908" s="5" t="s">
        <v>1316</v>
      </c>
      <c r="K908" s="1" t="s">
        <v>898</v>
      </c>
      <c r="L908" s="91" t="s">
        <v>502</v>
      </c>
      <c r="M908" s="38">
        <v>0</v>
      </c>
    </row>
    <row r="909" spans="1:13" ht="68.25" customHeight="1" x14ac:dyDescent="0.25">
      <c r="A909" s="21">
        <f>SUBTOTAL(103,$B$12:B909)</f>
        <v>617</v>
      </c>
      <c r="B909" s="5" t="s">
        <v>1202</v>
      </c>
      <c r="C909" s="4" t="s">
        <v>983</v>
      </c>
      <c r="D909" s="7" t="s">
        <v>937</v>
      </c>
      <c r="E909" s="9" t="s">
        <v>980</v>
      </c>
      <c r="F909" s="2" t="s">
        <v>984</v>
      </c>
      <c r="G909" s="5" t="s">
        <v>306</v>
      </c>
      <c r="H909" s="16" t="s">
        <v>930</v>
      </c>
      <c r="I909" s="1" t="s">
        <v>1319</v>
      </c>
      <c r="J909" s="5" t="s">
        <v>1316</v>
      </c>
      <c r="K909" s="1" t="s">
        <v>898</v>
      </c>
      <c r="L909" s="91" t="s">
        <v>502</v>
      </c>
      <c r="M909" s="38">
        <v>0</v>
      </c>
    </row>
    <row r="910" spans="1:13" ht="68.25" customHeight="1" x14ac:dyDescent="0.25">
      <c r="A910" s="21">
        <f>SUBTOTAL(103,$B$12:B910)</f>
        <v>618</v>
      </c>
      <c r="B910" s="5" t="s">
        <v>1203</v>
      </c>
      <c r="C910" s="4" t="s">
        <v>985</v>
      </c>
      <c r="D910" s="7" t="s">
        <v>338</v>
      </c>
      <c r="E910" s="9" t="s">
        <v>962</v>
      </c>
      <c r="F910" s="2" t="s">
        <v>986</v>
      </c>
      <c r="G910" s="5" t="s">
        <v>306</v>
      </c>
      <c r="H910" s="16" t="s">
        <v>930</v>
      </c>
      <c r="I910" s="1" t="s">
        <v>1319</v>
      </c>
      <c r="J910" s="5" t="s">
        <v>1316</v>
      </c>
      <c r="K910" s="1" t="s">
        <v>898</v>
      </c>
      <c r="L910" s="91" t="s">
        <v>502</v>
      </c>
      <c r="M910" s="38">
        <v>0</v>
      </c>
    </row>
    <row r="911" spans="1:13" ht="141" customHeight="1" x14ac:dyDescent="0.25">
      <c r="A911" s="21">
        <f>SUBTOTAL(103,$B$12:B911)</f>
        <v>619</v>
      </c>
      <c r="B911" s="5" t="s">
        <v>1204</v>
      </c>
      <c r="C911" s="4" t="s">
        <v>987</v>
      </c>
      <c r="D911" s="7" t="s">
        <v>338</v>
      </c>
      <c r="E911" s="9" t="s">
        <v>962</v>
      </c>
      <c r="F911" s="2" t="s">
        <v>988</v>
      </c>
      <c r="G911" s="5" t="s">
        <v>306</v>
      </c>
      <c r="H911" s="16" t="s">
        <v>930</v>
      </c>
      <c r="I911" s="1" t="s">
        <v>1319</v>
      </c>
      <c r="J911" s="5" t="s">
        <v>1316</v>
      </c>
      <c r="K911" s="1" t="s">
        <v>898</v>
      </c>
      <c r="L911" s="91" t="s">
        <v>502</v>
      </c>
      <c r="M911" s="38">
        <v>0</v>
      </c>
    </row>
    <row r="912" spans="1:13" ht="68.25" customHeight="1" x14ac:dyDescent="0.25">
      <c r="A912" s="21">
        <f>SUBTOTAL(103,$B$12:B912)</f>
        <v>620</v>
      </c>
      <c r="B912" s="5" t="s">
        <v>1205</v>
      </c>
      <c r="C912" s="4" t="s">
        <v>989</v>
      </c>
      <c r="D912" s="7" t="s">
        <v>937</v>
      </c>
      <c r="E912" s="9" t="s">
        <v>980</v>
      </c>
      <c r="F912" s="2" t="s">
        <v>990</v>
      </c>
      <c r="G912" s="5" t="s">
        <v>306</v>
      </c>
      <c r="H912" s="16" t="s">
        <v>930</v>
      </c>
      <c r="I912" s="1" t="s">
        <v>37</v>
      </c>
      <c r="J912" s="5" t="s">
        <v>1316</v>
      </c>
      <c r="K912" s="1" t="s">
        <v>898</v>
      </c>
      <c r="L912" s="91" t="s">
        <v>502</v>
      </c>
      <c r="M912" s="38">
        <v>0</v>
      </c>
    </row>
    <row r="913" spans="1:13" ht="111" customHeight="1" x14ac:dyDescent="0.25">
      <c r="A913" s="21">
        <f>SUBTOTAL(103,$B$12:B913)</f>
        <v>621</v>
      </c>
      <c r="B913" s="5" t="s">
        <v>1206</v>
      </c>
      <c r="C913" s="4" t="s">
        <v>1300</v>
      </c>
      <c r="D913" s="7" t="s">
        <v>937</v>
      </c>
      <c r="E913" s="9" t="s">
        <v>991</v>
      </c>
      <c r="F913" s="2" t="s">
        <v>992</v>
      </c>
      <c r="G913" s="5" t="s">
        <v>306</v>
      </c>
      <c r="H913" s="16" t="s">
        <v>930</v>
      </c>
      <c r="I913" s="1" t="s">
        <v>1319</v>
      </c>
      <c r="J913" s="5" t="s">
        <v>1316</v>
      </c>
      <c r="K913" s="1" t="s">
        <v>898</v>
      </c>
      <c r="L913" s="91" t="s">
        <v>502</v>
      </c>
      <c r="M913" s="38">
        <v>0</v>
      </c>
    </row>
    <row r="914" spans="1:13" ht="168" customHeight="1" x14ac:dyDescent="0.25">
      <c r="A914" s="21">
        <f>SUBTOTAL(103,$B$12:B914)</f>
        <v>622</v>
      </c>
      <c r="B914" s="5" t="s">
        <v>1207</v>
      </c>
      <c r="C914" s="4" t="s">
        <v>993</v>
      </c>
      <c r="D914" s="7" t="s">
        <v>937</v>
      </c>
      <c r="E914" s="9" t="s">
        <v>991</v>
      </c>
      <c r="F914" s="2" t="s">
        <v>994</v>
      </c>
      <c r="G914" s="5" t="s">
        <v>306</v>
      </c>
      <c r="H914" s="16" t="s">
        <v>930</v>
      </c>
      <c r="I914" s="1" t="s">
        <v>37</v>
      </c>
      <c r="J914" s="5" t="s">
        <v>1316</v>
      </c>
      <c r="K914" s="1" t="s">
        <v>898</v>
      </c>
      <c r="L914" s="91" t="s">
        <v>502</v>
      </c>
      <c r="M914" s="38">
        <v>89000</v>
      </c>
    </row>
    <row r="915" spans="1:13" ht="129.75" customHeight="1" x14ac:dyDescent="0.25">
      <c r="A915" s="21">
        <f>SUBTOTAL(103,$B$12:B915)</f>
        <v>623</v>
      </c>
      <c r="B915" s="5" t="s">
        <v>1208</v>
      </c>
      <c r="C915" s="4" t="s">
        <v>995</v>
      </c>
      <c r="D915" s="7" t="s">
        <v>937</v>
      </c>
      <c r="E915" s="9" t="s">
        <v>991</v>
      </c>
      <c r="F915" s="2" t="s">
        <v>996</v>
      </c>
      <c r="G915" s="5" t="s">
        <v>306</v>
      </c>
      <c r="H915" s="16" t="s">
        <v>930</v>
      </c>
      <c r="I915" s="1" t="s">
        <v>37</v>
      </c>
      <c r="J915" s="5" t="s">
        <v>1316</v>
      </c>
      <c r="K915" s="1" t="s">
        <v>898</v>
      </c>
      <c r="L915" s="91" t="s">
        <v>502</v>
      </c>
      <c r="M915" s="38">
        <v>89000</v>
      </c>
    </row>
    <row r="916" spans="1:13" ht="89.25" customHeight="1" x14ac:dyDescent="0.25">
      <c r="A916" s="21">
        <f>SUBTOTAL(103,$B$12:B916)</f>
        <v>624</v>
      </c>
      <c r="B916" s="5" t="s">
        <v>1209</v>
      </c>
      <c r="C916" s="4" t="s">
        <v>998</v>
      </c>
      <c r="D916" s="7" t="s">
        <v>1000</v>
      </c>
      <c r="E916" s="9" t="s">
        <v>999</v>
      </c>
      <c r="F916" s="2" t="s">
        <v>1001</v>
      </c>
      <c r="G916" s="5" t="s">
        <v>306</v>
      </c>
      <c r="H916" s="16" t="s">
        <v>930</v>
      </c>
      <c r="I916" s="1" t="s">
        <v>37</v>
      </c>
      <c r="J916" s="5" t="s">
        <v>1316</v>
      </c>
      <c r="K916" s="1" t="s">
        <v>898</v>
      </c>
      <c r="L916" s="91" t="s">
        <v>502</v>
      </c>
      <c r="M916" s="38">
        <v>286500</v>
      </c>
    </row>
    <row r="917" spans="1:13" ht="100.5" customHeight="1" x14ac:dyDescent="0.25">
      <c r="A917" s="21">
        <f>SUBTOTAL(103,$B$12:B917)</f>
        <v>625</v>
      </c>
      <c r="B917" s="5" t="s">
        <v>1210</v>
      </c>
      <c r="C917" s="4" t="s">
        <v>1301</v>
      </c>
      <c r="D917" s="7" t="s">
        <v>1002</v>
      </c>
      <c r="E917" s="9"/>
      <c r="F917" s="2" t="s">
        <v>1090</v>
      </c>
      <c r="G917" s="5" t="s">
        <v>306</v>
      </c>
      <c r="H917" s="16" t="s">
        <v>930</v>
      </c>
      <c r="I917" s="1" t="s">
        <v>1319</v>
      </c>
      <c r="J917" s="5" t="s">
        <v>1316</v>
      </c>
      <c r="K917" s="1" t="s">
        <v>898</v>
      </c>
      <c r="L917" s="91" t="s">
        <v>502</v>
      </c>
      <c r="M917" s="38">
        <v>0</v>
      </c>
    </row>
    <row r="918" spans="1:13" ht="100.5" customHeight="1" x14ac:dyDescent="0.25">
      <c r="A918" s="21">
        <f>SUBTOTAL(103,$B$12:B918)</f>
        <v>626</v>
      </c>
      <c r="B918" s="5" t="s">
        <v>1211</v>
      </c>
      <c r="C918" s="4" t="s">
        <v>1048</v>
      </c>
      <c r="D918" s="7" t="s">
        <v>937</v>
      </c>
      <c r="E918" s="9" t="s">
        <v>1047</v>
      </c>
      <c r="F918" s="2" t="s">
        <v>1049</v>
      </c>
      <c r="G918" s="5" t="s">
        <v>306</v>
      </c>
      <c r="H918" s="4" t="s">
        <v>934</v>
      </c>
      <c r="I918" s="5" t="s">
        <v>11</v>
      </c>
      <c r="J918" s="5" t="s">
        <v>347</v>
      </c>
      <c r="K918" s="1" t="s">
        <v>893</v>
      </c>
      <c r="L918" s="91" t="s">
        <v>502</v>
      </c>
      <c r="M918" s="38">
        <v>286500</v>
      </c>
    </row>
    <row r="919" spans="1:13" ht="100.5" customHeight="1" x14ac:dyDescent="0.25">
      <c r="A919" s="21">
        <f>SUBTOTAL(103,$B$12:B919)</f>
        <v>627</v>
      </c>
      <c r="B919" s="5" t="s">
        <v>1212</v>
      </c>
      <c r="C919" s="4" t="s">
        <v>1050</v>
      </c>
      <c r="D919" s="7" t="s">
        <v>937</v>
      </c>
      <c r="E919" s="9" t="s">
        <v>1047</v>
      </c>
      <c r="F919" s="2" t="s">
        <v>1051</v>
      </c>
      <c r="G919" s="5" t="s">
        <v>306</v>
      </c>
      <c r="H919" s="4" t="s">
        <v>934</v>
      </c>
      <c r="I919" s="5" t="s">
        <v>11</v>
      </c>
      <c r="J919" s="5" t="s">
        <v>347</v>
      </c>
      <c r="K919" s="1" t="s">
        <v>893</v>
      </c>
      <c r="L919" s="91" t="s">
        <v>502</v>
      </c>
      <c r="M919" s="38">
        <v>286500</v>
      </c>
    </row>
    <row r="920" spans="1:13" ht="100.5" customHeight="1" x14ac:dyDescent="0.25">
      <c r="A920" s="21">
        <f>SUBTOTAL(103,$B$12:B920)</f>
        <v>628</v>
      </c>
      <c r="B920" s="5" t="s">
        <v>1213</v>
      </c>
      <c r="C920" s="4" t="s">
        <v>1052</v>
      </c>
      <c r="D920" s="7" t="s">
        <v>937</v>
      </c>
      <c r="E920" s="9" t="s">
        <v>332</v>
      </c>
      <c r="F920" s="2" t="s">
        <v>1053</v>
      </c>
      <c r="G920" s="5" t="s">
        <v>306</v>
      </c>
      <c r="H920" s="4" t="s">
        <v>934</v>
      </c>
      <c r="I920" s="5" t="s">
        <v>11</v>
      </c>
      <c r="J920" s="5" t="s">
        <v>347</v>
      </c>
      <c r="K920" s="1" t="s">
        <v>893</v>
      </c>
      <c r="L920" s="91" t="s">
        <v>502</v>
      </c>
      <c r="M920" s="38">
        <v>159688</v>
      </c>
    </row>
    <row r="921" spans="1:13" ht="100.5" customHeight="1" x14ac:dyDescent="0.25">
      <c r="A921" s="21">
        <f>SUBTOTAL(103,$B$12:B921)</f>
        <v>629</v>
      </c>
      <c r="B921" s="5" t="s">
        <v>1214</v>
      </c>
      <c r="C921" s="4" t="s">
        <v>1064</v>
      </c>
      <c r="D921" s="7" t="s">
        <v>338</v>
      </c>
      <c r="E921" s="9" t="s">
        <v>1018</v>
      </c>
      <c r="F921" s="2" t="s">
        <v>1065</v>
      </c>
      <c r="G921" s="5" t="s">
        <v>306</v>
      </c>
      <c r="H921" s="4" t="s">
        <v>1060</v>
      </c>
      <c r="I921" s="5" t="s">
        <v>11</v>
      </c>
      <c r="J921" s="5" t="s">
        <v>347</v>
      </c>
      <c r="K921" s="1" t="s">
        <v>893</v>
      </c>
      <c r="L921" s="91" t="s">
        <v>502</v>
      </c>
      <c r="M921" s="38">
        <v>348561</v>
      </c>
    </row>
    <row r="922" spans="1:13" ht="100.5" customHeight="1" x14ac:dyDescent="0.25">
      <c r="A922" s="21">
        <f>SUBTOTAL(103,$B$12:B922)</f>
        <v>630</v>
      </c>
      <c r="B922" s="5" t="s">
        <v>1215</v>
      </c>
      <c r="C922" s="4" t="s">
        <v>1066</v>
      </c>
      <c r="D922" s="7" t="s">
        <v>338</v>
      </c>
      <c r="E922" s="9"/>
      <c r="F922" s="2" t="s">
        <v>1067</v>
      </c>
      <c r="G922" s="5" t="s">
        <v>306</v>
      </c>
      <c r="H922" s="4" t="s">
        <v>1060</v>
      </c>
      <c r="I922" s="5" t="s">
        <v>11</v>
      </c>
      <c r="J922" s="5" t="s">
        <v>347</v>
      </c>
      <c r="K922" s="1" t="s">
        <v>893</v>
      </c>
      <c r="L922" s="91" t="s">
        <v>502</v>
      </c>
      <c r="M922" s="38">
        <v>61315.3</v>
      </c>
    </row>
    <row r="923" spans="1:13" ht="100.5" customHeight="1" x14ac:dyDescent="0.25">
      <c r="A923" s="21">
        <f>SUBTOTAL(103,$B$12:B923)</f>
        <v>631</v>
      </c>
      <c r="B923" s="5" t="s">
        <v>1216</v>
      </c>
      <c r="C923" s="4" t="s">
        <v>1066</v>
      </c>
      <c r="D923" s="7" t="s">
        <v>338</v>
      </c>
      <c r="E923" s="9" t="s">
        <v>339</v>
      </c>
      <c r="F923" s="2" t="s">
        <v>1068</v>
      </c>
      <c r="G923" s="5" t="s">
        <v>306</v>
      </c>
      <c r="H923" s="4" t="s">
        <v>1060</v>
      </c>
      <c r="I923" s="5" t="s">
        <v>11</v>
      </c>
      <c r="J923" s="5" t="s">
        <v>347</v>
      </c>
      <c r="K923" s="1" t="s">
        <v>893</v>
      </c>
      <c r="L923" s="91" t="s">
        <v>502</v>
      </c>
      <c r="M923" s="38">
        <v>54000</v>
      </c>
    </row>
    <row r="924" spans="1:13" ht="100.5" customHeight="1" x14ac:dyDescent="0.25">
      <c r="A924" s="21">
        <f>SUBTOTAL(103,$B$12:B924)</f>
        <v>632</v>
      </c>
      <c r="B924" s="5" t="s">
        <v>1217</v>
      </c>
      <c r="C924" s="4" t="s">
        <v>1066</v>
      </c>
      <c r="D924" s="7" t="s">
        <v>338</v>
      </c>
      <c r="E924" s="9"/>
      <c r="F924" s="2" t="s">
        <v>1069</v>
      </c>
      <c r="G924" s="5" t="s">
        <v>306</v>
      </c>
      <c r="H924" s="4" t="s">
        <v>1060</v>
      </c>
      <c r="I924" s="5" t="s">
        <v>11</v>
      </c>
      <c r="J924" s="5" t="s">
        <v>347</v>
      </c>
      <c r="K924" s="1" t="s">
        <v>893</v>
      </c>
      <c r="L924" s="91" t="s">
        <v>502</v>
      </c>
      <c r="M924" s="38">
        <v>54000</v>
      </c>
    </row>
    <row r="925" spans="1:13" ht="100.5" customHeight="1" x14ac:dyDescent="0.25">
      <c r="A925" s="21">
        <f>SUBTOTAL(103,$B$12:B925)</f>
        <v>633</v>
      </c>
      <c r="B925" s="5" t="s">
        <v>1218</v>
      </c>
      <c r="C925" s="4" t="s">
        <v>1071</v>
      </c>
      <c r="D925" s="7" t="s">
        <v>937</v>
      </c>
      <c r="E925" s="9" t="s">
        <v>1070</v>
      </c>
      <c r="F925" s="2" t="s">
        <v>1072</v>
      </c>
      <c r="G925" s="5" t="s">
        <v>306</v>
      </c>
      <c r="H925" s="4" t="s">
        <v>1060</v>
      </c>
      <c r="I925" s="5" t="s">
        <v>11</v>
      </c>
      <c r="J925" s="5" t="s">
        <v>347</v>
      </c>
      <c r="K925" s="1" t="s">
        <v>893</v>
      </c>
      <c r="L925" s="91" t="s">
        <v>502</v>
      </c>
      <c r="M925" s="38">
        <v>89000</v>
      </c>
    </row>
    <row r="926" spans="1:13" ht="100.5" customHeight="1" x14ac:dyDescent="0.25">
      <c r="A926" s="21">
        <f>SUBTOTAL(103,$B$12:B926)</f>
        <v>634</v>
      </c>
      <c r="B926" s="5" t="s">
        <v>1219</v>
      </c>
      <c r="C926" s="4" t="s">
        <v>1073</v>
      </c>
      <c r="D926" s="7" t="s">
        <v>937</v>
      </c>
      <c r="E926" s="9" t="s">
        <v>1074</v>
      </c>
      <c r="F926" s="2" t="s">
        <v>1075</v>
      </c>
      <c r="G926" s="5" t="s">
        <v>306</v>
      </c>
      <c r="H926" s="4" t="s">
        <v>1060</v>
      </c>
      <c r="I926" s="5" t="s">
        <v>11</v>
      </c>
      <c r="J926" s="5" t="s">
        <v>347</v>
      </c>
      <c r="K926" s="1" t="s">
        <v>893</v>
      </c>
      <c r="L926" s="91" t="s">
        <v>502</v>
      </c>
      <c r="M926" s="38">
        <v>89000</v>
      </c>
    </row>
    <row r="927" spans="1:13" ht="100.5" customHeight="1" x14ac:dyDescent="0.25">
      <c r="A927" s="21">
        <f>SUBTOTAL(103,$B$12:B927)</f>
        <v>635</v>
      </c>
      <c r="B927" s="5" t="s">
        <v>1220</v>
      </c>
      <c r="C927" s="4" t="s">
        <v>1076</v>
      </c>
      <c r="D927" s="7" t="s">
        <v>937</v>
      </c>
      <c r="E927" s="9" t="s">
        <v>1078</v>
      </c>
      <c r="F927" s="2" t="s">
        <v>1077</v>
      </c>
      <c r="G927" s="5" t="s">
        <v>306</v>
      </c>
      <c r="H927" s="4" t="s">
        <v>1060</v>
      </c>
      <c r="I927" s="5" t="s">
        <v>11</v>
      </c>
      <c r="J927" s="5" t="s">
        <v>347</v>
      </c>
      <c r="K927" s="1" t="s">
        <v>893</v>
      </c>
      <c r="L927" s="91" t="s">
        <v>502</v>
      </c>
      <c r="M927" s="38">
        <v>89000</v>
      </c>
    </row>
    <row r="928" spans="1:13" ht="100.5" customHeight="1" x14ac:dyDescent="0.25">
      <c r="A928" s="21">
        <f>SUBTOTAL(103,$B$12:B928)</f>
        <v>636</v>
      </c>
      <c r="B928" s="5" t="s">
        <v>1221</v>
      </c>
      <c r="C928" s="4" t="s">
        <v>1079</v>
      </c>
      <c r="D928" s="7" t="s">
        <v>937</v>
      </c>
      <c r="E928" s="9" t="s">
        <v>1074</v>
      </c>
      <c r="F928" s="2" t="s">
        <v>1080</v>
      </c>
      <c r="G928" s="5" t="s">
        <v>306</v>
      </c>
      <c r="H928" s="4" t="s">
        <v>1060</v>
      </c>
      <c r="I928" s="5" t="s">
        <v>11</v>
      </c>
      <c r="J928" s="5" t="s">
        <v>347</v>
      </c>
      <c r="K928" s="1" t="s">
        <v>893</v>
      </c>
      <c r="L928" s="91" t="s">
        <v>502</v>
      </c>
      <c r="M928" s="38">
        <v>89000</v>
      </c>
    </row>
    <row r="929" spans="1:13" ht="100.5" customHeight="1" x14ac:dyDescent="0.25">
      <c r="A929" s="21">
        <f>SUBTOTAL(103,$B$12:B929)</f>
        <v>637</v>
      </c>
      <c r="B929" s="5" t="s">
        <v>1222</v>
      </c>
      <c r="C929" s="4" t="s">
        <v>1081</v>
      </c>
      <c r="D929" s="7" t="s">
        <v>937</v>
      </c>
      <c r="E929" s="9" t="s">
        <v>1074</v>
      </c>
      <c r="F929" s="2" t="s">
        <v>1082</v>
      </c>
      <c r="G929" s="5" t="s">
        <v>306</v>
      </c>
      <c r="H929" s="4" t="s">
        <v>1060</v>
      </c>
      <c r="I929" s="5" t="s">
        <v>37</v>
      </c>
      <c r="J929" s="5" t="s">
        <v>347</v>
      </c>
      <c r="K929" s="1" t="s">
        <v>893</v>
      </c>
      <c r="L929" s="91" t="s">
        <v>502</v>
      </c>
      <c r="M929" s="38">
        <v>89000</v>
      </c>
    </row>
    <row r="930" spans="1:13" ht="100.5" customHeight="1" x14ac:dyDescent="0.25">
      <c r="A930" s="21">
        <f>SUBTOTAL(103,$B$12:B930)</f>
        <v>638</v>
      </c>
      <c r="B930" s="5" t="s">
        <v>1223</v>
      </c>
      <c r="C930" s="4" t="s">
        <v>1083</v>
      </c>
      <c r="D930" s="7" t="s">
        <v>937</v>
      </c>
      <c r="E930" s="9" t="s">
        <v>1074</v>
      </c>
      <c r="F930" s="2" t="s">
        <v>1084</v>
      </c>
      <c r="G930" s="5" t="s">
        <v>306</v>
      </c>
      <c r="H930" s="4" t="s">
        <v>131</v>
      </c>
      <c r="I930" s="5" t="s">
        <v>37</v>
      </c>
      <c r="J930" s="5" t="s">
        <v>347</v>
      </c>
      <c r="K930" s="1" t="s">
        <v>893</v>
      </c>
      <c r="L930" s="91" t="s">
        <v>502</v>
      </c>
      <c r="M930" s="38">
        <v>69000</v>
      </c>
    </row>
    <row r="931" spans="1:13" ht="100.5" customHeight="1" x14ac:dyDescent="0.25">
      <c r="A931" s="21">
        <f>SUBTOTAL(103,$B$12:B931)</f>
        <v>639</v>
      </c>
      <c r="B931" s="5" t="s">
        <v>1224</v>
      </c>
      <c r="C931" s="4" t="s">
        <v>1086</v>
      </c>
      <c r="D931" s="7" t="s">
        <v>937</v>
      </c>
      <c r="E931" s="9"/>
      <c r="F931" s="39" t="s">
        <v>1087</v>
      </c>
      <c r="G931" s="5" t="s">
        <v>306</v>
      </c>
      <c r="H931" s="16" t="s">
        <v>929</v>
      </c>
      <c r="I931" s="5" t="s">
        <v>37</v>
      </c>
      <c r="J931" s="5" t="s">
        <v>1315</v>
      </c>
      <c r="K931" s="1" t="s">
        <v>893</v>
      </c>
      <c r="L931" s="91" t="s">
        <v>502</v>
      </c>
      <c r="M931" s="38">
        <v>159688</v>
      </c>
    </row>
    <row r="932" spans="1:13" ht="100.5" customHeight="1" x14ac:dyDescent="0.25">
      <c r="A932" s="21">
        <f>SUBTOTAL(103,$B$12:B932)</f>
        <v>640</v>
      </c>
      <c r="B932" s="5" t="s">
        <v>1225</v>
      </c>
      <c r="C932" s="4" t="s">
        <v>1088</v>
      </c>
      <c r="D932" s="7" t="s">
        <v>510</v>
      </c>
      <c r="E932" s="9"/>
      <c r="F932" s="2" t="s">
        <v>1089</v>
      </c>
      <c r="G932" s="5" t="s">
        <v>306</v>
      </c>
      <c r="H932" s="16" t="s">
        <v>929</v>
      </c>
      <c r="I932" s="5" t="s">
        <v>11</v>
      </c>
      <c r="J932" s="5" t="s">
        <v>1315</v>
      </c>
      <c r="K932" s="1" t="s">
        <v>893</v>
      </c>
      <c r="L932" s="91" t="s">
        <v>502</v>
      </c>
      <c r="M932" s="38">
        <v>20000</v>
      </c>
    </row>
    <row r="933" spans="1:13" ht="100.5" customHeight="1" x14ac:dyDescent="0.25">
      <c r="A933" s="21">
        <f>SUBTOTAL(103,$B$12:B933)</f>
        <v>641</v>
      </c>
      <c r="B933" s="5" t="s">
        <v>1226</v>
      </c>
      <c r="C933" s="4" t="s">
        <v>1091</v>
      </c>
      <c r="D933" s="7" t="s">
        <v>1002</v>
      </c>
      <c r="E933" s="9"/>
      <c r="F933" s="2" t="s">
        <v>1092</v>
      </c>
      <c r="G933" s="5" t="s">
        <v>306</v>
      </c>
      <c r="H933" s="16" t="s">
        <v>930</v>
      </c>
      <c r="I933" s="1" t="s">
        <v>11</v>
      </c>
      <c r="J933" s="5" t="s">
        <v>1316</v>
      </c>
      <c r="K933" s="1" t="s">
        <v>893</v>
      </c>
      <c r="L933" s="91" t="s">
        <v>502</v>
      </c>
      <c r="M933" s="38">
        <v>159688</v>
      </c>
    </row>
    <row r="934" spans="1:13" ht="100.5" customHeight="1" x14ac:dyDescent="0.25">
      <c r="A934" s="21">
        <f>SUBTOTAL(103,$B$12:B934)</f>
        <v>642</v>
      </c>
      <c r="B934" s="5" t="s">
        <v>1227</v>
      </c>
      <c r="C934" s="4" t="s">
        <v>1302</v>
      </c>
      <c r="D934" s="7" t="s">
        <v>1002</v>
      </c>
      <c r="E934" s="9"/>
      <c r="F934" s="2" t="s">
        <v>1303</v>
      </c>
      <c r="G934" s="5" t="s">
        <v>306</v>
      </c>
      <c r="H934" s="16" t="s">
        <v>930</v>
      </c>
      <c r="I934" s="1" t="s">
        <v>1319</v>
      </c>
      <c r="J934" s="5" t="s">
        <v>1316</v>
      </c>
      <c r="K934" s="1" t="s">
        <v>893</v>
      </c>
      <c r="L934" s="91" t="s">
        <v>502</v>
      </c>
      <c r="M934" s="38">
        <v>0</v>
      </c>
    </row>
    <row r="935" spans="1:13" ht="100.5" customHeight="1" x14ac:dyDescent="0.25">
      <c r="A935" s="21">
        <f>SUBTOTAL(103,$B$12:B935)</f>
        <v>643</v>
      </c>
      <c r="B935" s="5" t="s">
        <v>1228</v>
      </c>
      <c r="C935" s="4" t="s">
        <v>1093</v>
      </c>
      <c r="D935" s="7" t="s">
        <v>338</v>
      </c>
      <c r="E935" s="9"/>
      <c r="F935" s="2" t="s">
        <v>1097</v>
      </c>
      <c r="G935" s="5" t="s">
        <v>306</v>
      </c>
      <c r="H935" s="16" t="s">
        <v>930</v>
      </c>
      <c r="I935" s="5" t="s">
        <v>11</v>
      </c>
      <c r="J935" s="5" t="s">
        <v>1316</v>
      </c>
      <c r="K935" s="1" t="s">
        <v>893</v>
      </c>
      <c r="L935" s="91" t="s">
        <v>502</v>
      </c>
      <c r="M935" s="38">
        <v>54000</v>
      </c>
    </row>
    <row r="936" spans="1:13" ht="100.5" customHeight="1" x14ac:dyDescent="0.25">
      <c r="A936" s="21">
        <f>SUBTOTAL(103,$B$12:B936)</f>
        <v>644</v>
      </c>
      <c r="B936" s="5" t="s">
        <v>1229</v>
      </c>
      <c r="C936" s="4" t="s">
        <v>1094</v>
      </c>
      <c r="D936" s="7" t="s">
        <v>338</v>
      </c>
      <c r="E936" s="9"/>
      <c r="F936" s="2" t="s">
        <v>1098</v>
      </c>
      <c r="G936" s="5" t="s">
        <v>306</v>
      </c>
      <c r="H936" s="16" t="s">
        <v>930</v>
      </c>
      <c r="I936" s="5" t="s">
        <v>37</v>
      </c>
      <c r="J936" s="5" t="s">
        <v>1316</v>
      </c>
      <c r="K936" s="1" t="s">
        <v>893</v>
      </c>
      <c r="L936" s="91" t="s">
        <v>502</v>
      </c>
      <c r="M936" s="38">
        <v>54000</v>
      </c>
    </row>
    <row r="937" spans="1:13" ht="100.5" customHeight="1" x14ac:dyDescent="0.25">
      <c r="A937" s="21">
        <f>SUBTOTAL(103,$B$12:B937)</f>
        <v>645</v>
      </c>
      <c r="B937" s="5" t="s">
        <v>1230</v>
      </c>
      <c r="C937" s="4" t="s">
        <v>1095</v>
      </c>
      <c r="D937" s="7" t="s">
        <v>338</v>
      </c>
      <c r="E937" s="9"/>
      <c r="F937" s="2" t="s">
        <v>1096</v>
      </c>
      <c r="G937" s="5" t="s">
        <v>306</v>
      </c>
      <c r="H937" s="16" t="s">
        <v>930</v>
      </c>
      <c r="I937" s="5" t="s">
        <v>37</v>
      </c>
      <c r="J937" s="5" t="s">
        <v>1316</v>
      </c>
      <c r="K937" s="1" t="s">
        <v>893</v>
      </c>
      <c r="L937" s="91" t="s">
        <v>502</v>
      </c>
      <c r="M937" s="38">
        <v>54000</v>
      </c>
    </row>
    <row r="938" spans="1:13" ht="100.5" customHeight="1" x14ac:dyDescent="0.25">
      <c r="A938" s="21">
        <f>SUBTOTAL(103,$B$12:B938)</f>
        <v>646</v>
      </c>
      <c r="B938" s="5" t="s">
        <v>1231</v>
      </c>
      <c r="C938" s="4" t="s">
        <v>1099</v>
      </c>
      <c r="D938" s="7"/>
      <c r="E938" s="9"/>
      <c r="F938" s="2" t="s">
        <v>1100</v>
      </c>
      <c r="G938" s="5" t="s">
        <v>306</v>
      </c>
      <c r="H938" s="16" t="s">
        <v>930</v>
      </c>
      <c r="I938" s="5" t="s">
        <v>37</v>
      </c>
      <c r="J938" s="5" t="s">
        <v>1316</v>
      </c>
      <c r="K938" s="1" t="s">
        <v>893</v>
      </c>
      <c r="L938" s="91" t="s">
        <v>502</v>
      </c>
      <c r="M938" s="38">
        <v>159688</v>
      </c>
    </row>
    <row r="939" spans="1:13" ht="100.5" customHeight="1" x14ac:dyDescent="0.25">
      <c r="A939" s="21">
        <f>SUBTOTAL(103,$B$12:B939)</f>
        <v>647</v>
      </c>
      <c r="B939" s="5" t="s">
        <v>1232</v>
      </c>
      <c r="C939" s="4" t="s">
        <v>1101</v>
      </c>
      <c r="D939" s="7"/>
      <c r="E939" s="9"/>
      <c r="F939" s="2" t="s">
        <v>1102</v>
      </c>
      <c r="G939" s="5" t="s">
        <v>306</v>
      </c>
      <c r="H939" s="16" t="s">
        <v>930</v>
      </c>
      <c r="I939" s="5" t="s">
        <v>37</v>
      </c>
      <c r="J939" s="5" t="s">
        <v>1316</v>
      </c>
      <c r="K939" s="1" t="s">
        <v>893</v>
      </c>
      <c r="L939" s="91" t="s">
        <v>502</v>
      </c>
      <c r="M939" s="38">
        <v>99042.57</v>
      </c>
    </row>
    <row r="940" spans="1:13" ht="100.5" customHeight="1" x14ac:dyDescent="0.25">
      <c r="A940" s="21">
        <f>SUBTOTAL(103,$B$12:B940)</f>
        <v>648</v>
      </c>
      <c r="B940" s="5" t="s">
        <v>1233</v>
      </c>
      <c r="C940" s="4" t="s">
        <v>1123</v>
      </c>
      <c r="D940" s="7"/>
      <c r="E940" s="9"/>
      <c r="F940" s="2" t="s">
        <v>1128</v>
      </c>
      <c r="G940" s="20" t="s">
        <v>306</v>
      </c>
      <c r="H940" s="16" t="s">
        <v>1113</v>
      </c>
      <c r="I940" s="5" t="s">
        <v>11</v>
      </c>
      <c r="J940" s="5" t="s">
        <v>1311</v>
      </c>
      <c r="K940" s="1" t="s">
        <v>893</v>
      </c>
      <c r="L940" s="91" t="s">
        <v>502</v>
      </c>
      <c r="M940" s="38">
        <v>4600</v>
      </c>
    </row>
    <row r="941" spans="1:13" ht="100.5" customHeight="1" x14ac:dyDescent="0.25">
      <c r="A941" s="21">
        <f>SUBTOTAL(103,$B$12:B941)</f>
        <v>649</v>
      </c>
      <c r="B941" s="5" t="s">
        <v>1234</v>
      </c>
      <c r="C941" s="4" t="s">
        <v>1123</v>
      </c>
      <c r="D941" s="7"/>
      <c r="E941" s="9"/>
      <c r="F941" s="2" t="s">
        <v>1129</v>
      </c>
      <c r="G941" s="20" t="s">
        <v>306</v>
      </c>
      <c r="H941" s="16" t="s">
        <v>1113</v>
      </c>
      <c r="I941" s="5" t="s">
        <v>11</v>
      </c>
      <c r="J941" s="5" t="s">
        <v>1311</v>
      </c>
      <c r="K941" s="1" t="s">
        <v>893</v>
      </c>
      <c r="L941" s="91" t="s">
        <v>502</v>
      </c>
      <c r="M941" s="38">
        <v>4000</v>
      </c>
    </row>
    <row r="942" spans="1:13" ht="100.5" customHeight="1" x14ac:dyDescent="0.25">
      <c r="A942" s="21">
        <f>SUBTOTAL(103,$B$12:B942)</f>
        <v>650</v>
      </c>
      <c r="B942" s="5" t="s">
        <v>1235</v>
      </c>
      <c r="C942" s="4" t="s">
        <v>1123</v>
      </c>
      <c r="D942" s="7"/>
      <c r="E942" s="9"/>
      <c r="F942" s="2">
        <v>180714</v>
      </c>
      <c r="G942" s="20" t="s">
        <v>306</v>
      </c>
      <c r="H942" s="16" t="s">
        <v>1113</v>
      </c>
      <c r="I942" s="5" t="s">
        <v>11</v>
      </c>
      <c r="J942" s="5" t="s">
        <v>1311</v>
      </c>
      <c r="K942" s="1" t="s">
        <v>893</v>
      </c>
      <c r="L942" s="91" t="s">
        <v>502</v>
      </c>
      <c r="M942" s="38">
        <v>4600</v>
      </c>
    </row>
    <row r="943" spans="1:13" ht="100.5" customHeight="1" x14ac:dyDescent="0.25">
      <c r="A943" s="21">
        <f>SUBTOTAL(103,$B$12:B943)</f>
        <v>651</v>
      </c>
      <c r="B943" s="5" t="s">
        <v>1236</v>
      </c>
      <c r="C943" s="4" t="s">
        <v>1123</v>
      </c>
      <c r="D943" s="7"/>
      <c r="E943" s="9"/>
      <c r="F943" s="2">
        <v>180614</v>
      </c>
      <c r="G943" s="20" t="s">
        <v>306</v>
      </c>
      <c r="H943" s="16" t="s">
        <v>1113</v>
      </c>
      <c r="I943" s="5" t="s">
        <v>11</v>
      </c>
      <c r="J943" s="5" t="s">
        <v>1311</v>
      </c>
      <c r="K943" s="1" t="s">
        <v>893</v>
      </c>
      <c r="L943" s="91" t="s">
        <v>502</v>
      </c>
      <c r="M943" s="38">
        <v>4600</v>
      </c>
    </row>
    <row r="944" spans="1:13" ht="100.5" customHeight="1" x14ac:dyDescent="0.25">
      <c r="A944" s="21">
        <f>SUBTOTAL(103,$B$12:B944)</f>
        <v>652</v>
      </c>
      <c r="B944" s="5" t="s">
        <v>1237</v>
      </c>
      <c r="C944" s="4" t="s">
        <v>1125</v>
      </c>
      <c r="D944" s="7"/>
      <c r="E944" s="9"/>
      <c r="F944" s="2" t="s">
        <v>1134</v>
      </c>
      <c r="G944" s="20" t="s">
        <v>306</v>
      </c>
      <c r="H944" s="16" t="s">
        <v>1113</v>
      </c>
      <c r="I944" s="5" t="s">
        <v>11</v>
      </c>
      <c r="J944" s="5" t="s">
        <v>1311</v>
      </c>
      <c r="K944" s="1" t="s">
        <v>893</v>
      </c>
      <c r="L944" s="91" t="s">
        <v>502</v>
      </c>
      <c r="M944" s="38">
        <v>378770</v>
      </c>
    </row>
    <row r="945" spans="1:13" ht="100.5" customHeight="1" x14ac:dyDescent="0.25">
      <c r="A945" s="21">
        <f>SUBTOTAL(103,$B$12:B945)</f>
        <v>653</v>
      </c>
      <c r="B945" s="5" t="s">
        <v>1238</v>
      </c>
      <c r="C945" s="4" t="s">
        <v>1125</v>
      </c>
      <c r="D945" s="7"/>
      <c r="E945" s="9"/>
      <c r="F945" s="2" t="s">
        <v>1135</v>
      </c>
      <c r="G945" s="20" t="s">
        <v>306</v>
      </c>
      <c r="H945" s="16" t="s">
        <v>1113</v>
      </c>
      <c r="I945" s="5" t="s">
        <v>11</v>
      </c>
      <c r="J945" s="5" t="s">
        <v>1311</v>
      </c>
      <c r="K945" s="1" t="s">
        <v>893</v>
      </c>
      <c r="L945" s="91" t="s">
        <v>502</v>
      </c>
      <c r="M945" s="38">
        <v>378770</v>
      </c>
    </row>
    <row r="946" spans="1:13" ht="100.5" customHeight="1" x14ac:dyDescent="0.25">
      <c r="A946" s="21">
        <f>SUBTOTAL(103,$B$12:B946)</f>
        <v>654</v>
      </c>
      <c r="B946" s="5" t="s">
        <v>1239</v>
      </c>
      <c r="C946" s="4" t="s">
        <v>1126</v>
      </c>
      <c r="D946" s="7"/>
      <c r="E946" s="9" t="s">
        <v>529</v>
      </c>
      <c r="F946" s="2" t="s">
        <v>1130</v>
      </c>
      <c r="G946" s="20" t="s">
        <v>306</v>
      </c>
      <c r="H946" s="16" t="s">
        <v>1113</v>
      </c>
      <c r="I946" s="5" t="s">
        <v>11</v>
      </c>
      <c r="J946" s="5" t="s">
        <v>1311</v>
      </c>
      <c r="K946" s="1" t="s">
        <v>893</v>
      </c>
      <c r="L946" s="91" t="s">
        <v>502</v>
      </c>
      <c r="M946" s="38">
        <v>86000</v>
      </c>
    </row>
    <row r="947" spans="1:13" ht="100.5" customHeight="1" x14ac:dyDescent="0.25">
      <c r="A947" s="21">
        <f>SUBTOTAL(103,$B$12:B947)</f>
        <v>655</v>
      </c>
      <c r="B947" s="5" t="s">
        <v>1240</v>
      </c>
      <c r="C947" s="4" t="s">
        <v>1126</v>
      </c>
      <c r="D947" s="7"/>
      <c r="E947" s="9" t="s">
        <v>529</v>
      </c>
      <c r="F947" s="2" t="s">
        <v>1131</v>
      </c>
      <c r="G947" s="20" t="s">
        <v>306</v>
      </c>
      <c r="H947" s="16" t="s">
        <v>1113</v>
      </c>
      <c r="I947" s="5" t="s">
        <v>11</v>
      </c>
      <c r="J947" s="5" t="s">
        <v>1311</v>
      </c>
      <c r="K947" s="1" t="s">
        <v>893</v>
      </c>
      <c r="L947" s="91" t="s">
        <v>502</v>
      </c>
      <c r="M947" s="38">
        <v>86000</v>
      </c>
    </row>
    <row r="948" spans="1:13" ht="100.5" customHeight="1" x14ac:dyDescent="0.25">
      <c r="A948" s="21">
        <f>SUBTOTAL(103,$B$12:B948)</f>
        <v>656</v>
      </c>
      <c r="B948" s="5" t="s">
        <v>1241</v>
      </c>
      <c r="C948" s="4" t="s">
        <v>1126</v>
      </c>
      <c r="D948" s="7"/>
      <c r="E948" s="9" t="s">
        <v>529</v>
      </c>
      <c r="F948" s="2" t="s">
        <v>1132</v>
      </c>
      <c r="G948" s="20" t="s">
        <v>306</v>
      </c>
      <c r="H948" s="16" t="s">
        <v>1113</v>
      </c>
      <c r="I948" s="5" t="s">
        <v>11</v>
      </c>
      <c r="J948" s="5" t="s">
        <v>1311</v>
      </c>
      <c r="K948" s="1" t="s">
        <v>893</v>
      </c>
      <c r="L948" s="91" t="s">
        <v>502</v>
      </c>
      <c r="M948" s="38">
        <v>86000</v>
      </c>
    </row>
    <row r="949" spans="1:13" ht="100.5" customHeight="1" x14ac:dyDescent="0.25">
      <c r="A949" s="21">
        <f>SUBTOTAL(103,$B$12:B949)</f>
        <v>657</v>
      </c>
      <c r="B949" s="5" t="s">
        <v>1242</v>
      </c>
      <c r="C949" s="4" t="s">
        <v>1126</v>
      </c>
      <c r="D949" s="7"/>
      <c r="E949" s="9" t="s">
        <v>529</v>
      </c>
      <c r="F949" s="2" t="s">
        <v>1133</v>
      </c>
      <c r="G949" s="20" t="s">
        <v>306</v>
      </c>
      <c r="H949" s="16" t="s">
        <v>1113</v>
      </c>
      <c r="I949" s="5" t="s">
        <v>11</v>
      </c>
      <c r="J949" s="5" t="s">
        <v>1311</v>
      </c>
      <c r="K949" s="1" t="s">
        <v>893</v>
      </c>
      <c r="L949" s="91" t="s">
        <v>502</v>
      </c>
      <c r="M949" s="38">
        <v>86000</v>
      </c>
    </row>
    <row r="950" spans="1:13" ht="100.5" customHeight="1" x14ac:dyDescent="0.25">
      <c r="A950" s="21">
        <f>SUBTOTAL(103,$B$12:B950)</f>
        <v>658</v>
      </c>
      <c r="B950" s="5" t="s">
        <v>1243</v>
      </c>
      <c r="C950" s="4" t="s">
        <v>1328</v>
      </c>
      <c r="D950" s="7" t="s">
        <v>937</v>
      </c>
      <c r="E950" s="9" t="s">
        <v>1127</v>
      </c>
      <c r="F950" s="2" t="s">
        <v>1136</v>
      </c>
      <c r="G950" s="20" t="s">
        <v>306</v>
      </c>
      <c r="H950" s="16" t="s">
        <v>1113</v>
      </c>
      <c r="I950" s="5" t="s">
        <v>11</v>
      </c>
      <c r="J950" s="5" t="s">
        <v>1311</v>
      </c>
      <c r="K950" s="1" t="s">
        <v>893</v>
      </c>
      <c r="L950" s="91" t="s">
        <v>502</v>
      </c>
      <c r="M950" s="38">
        <v>378770</v>
      </c>
    </row>
    <row r="951" spans="1:13" ht="100.5" customHeight="1" x14ac:dyDescent="0.25">
      <c r="A951" s="21">
        <f>SUBTOTAL(103,$B$12:B951)</f>
        <v>659</v>
      </c>
      <c r="B951" s="5" t="s">
        <v>1244</v>
      </c>
      <c r="C951" s="4" t="s">
        <v>1328</v>
      </c>
      <c r="D951" s="7" t="s">
        <v>937</v>
      </c>
      <c r="E951" s="9" t="s">
        <v>1127</v>
      </c>
      <c r="F951" s="2" t="s">
        <v>1137</v>
      </c>
      <c r="G951" s="20" t="s">
        <v>306</v>
      </c>
      <c r="H951" s="16" t="s">
        <v>1113</v>
      </c>
      <c r="I951" s="5" t="s">
        <v>11</v>
      </c>
      <c r="J951" s="5" t="s">
        <v>1311</v>
      </c>
      <c r="K951" s="1" t="s">
        <v>893</v>
      </c>
      <c r="L951" s="91" t="s">
        <v>502</v>
      </c>
      <c r="M951" s="38">
        <v>378770</v>
      </c>
    </row>
    <row r="952" spans="1:13" ht="100.5" customHeight="1" x14ac:dyDescent="0.25">
      <c r="A952" s="21">
        <f>SUBTOTAL(103,$B$12:B952)</f>
        <v>660</v>
      </c>
      <c r="B952" s="5" t="s">
        <v>1245</v>
      </c>
      <c r="C952" s="4" t="s">
        <v>1125</v>
      </c>
      <c r="D952" s="7" t="s">
        <v>937</v>
      </c>
      <c r="E952" s="9" t="s">
        <v>1127</v>
      </c>
      <c r="F952" s="2" t="s">
        <v>1138</v>
      </c>
      <c r="G952" s="20" t="s">
        <v>306</v>
      </c>
      <c r="H952" s="16" t="s">
        <v>1113</v>
      </c>
      <c r="I952" s="5" t="s">
        <v>11</v>
      </c>
      <c r="J952" s="5" t="s">
        <v>1311</v>
      </c>
      <c r="K952" s="1" t="s">
        <v>893</v>
      </c>
      <c r="L952" s="91" t="s">
        <v>502</v>
      </c>
      <c r="M952" s="38">
        <v>90000</v>
      </c>
    </row>
    <row r="953" spans="1:13" ht="100.5" customHeight="1" x14ac:dyDescent="0.25">
      <c r="A953" s="21">
        <f>SUBTOTAL(103,$B$12:B953)</f>
        <v>661</v>
      </c>
      <c r="B953" s="5" t="s">
        <v>1246</v>
      </c>
      <c r="C953" s="4" t="s">
        <v>1141</v>
      </c>
      <c r="D953" s="7"/>
      <c r="E953" s="9"/>
      <c r="F953" s="2" t="s">
        <v>1124</v>
      </c>
      <c r="G953" s="5" t="s">
        <v>306</v>
      </c>
      <c r="H953" s="4" t="s">
        <v>928</v>
      </c>
      <c r="I953" s="1" t="s">
        <v>11</v>
      </c>
      <c r="J953" s="5" t="s">
        <v>1314</v>
      </c>
      <c r="K953" s="1" t="s">
        <v>893</v>
      </c>
      <c r="L953" s="91" t="s">
        <v>502</v>
      </c>
      <c r="M953" s="38">
        <v>4000</v>
      </c>
    </row>
    <row r="954" spans="1:13" ht="100.5" customHeight="1" x14ac:dyDescent="0.25">
      <c r="A954" s="21">
        <f>SUBTOTAL(103,$B$12:B954)</f>
        <v>662</v>
      </c>
      <c r="B954" s="5" t="s">
        <v>1247</v>
      </c>
      <c r="C954" s="4" t="s">
        <v>1141</v>
      </c>
      <c r="D954" s="7"/>
      <c r="E954" s="9"/>
      <c r="F954" s="2" t="s">
        <v>1140</v>
      </c>
      <c r="G954" s="5" t="s">
        <v>306</v>
      </c>
      <c r="H954" s="4" t="s">
        <v>928</v>
      </c>
      <c r="I954" s="1" t="s">
        <v>11</v>
      </c>
      <c r="J954" s="5" t="s">
        <v>1314</v>
      </c>
      <c r="K954" s="1" t="s">
        <v>893</v>
      </c>
      <c r="L954" s="91" t="s">
        <v>502</v>
      </c>
      <c r="M954" s="38">
        <v>4000</v>
      </c>
    </row>
    <row r="955" spans="1:13" ht="100.5" customHeight="1" x14ac:dyDescent="0.25">
      <c r="A955" s="21">
        <f>SUBTOTAL(103,$B$12:B955)</f>
        <v>663</v>
      </c>
      <c r="B955" s="5" t="s">
        <v>1248</v>
      </c>
      <c r="C955" s="4" t="s">
        <v>1064</v>
      </c>
      <c r="D955" s="7" t="s">
        <v>338</v>
      </c>
      <c r="E955" s="9" t="s">
        <v>1018</v>
      </c>
      <c r="F955" s="2" t="s">
        <v>1142</v>
      </c>
      <c r="G955" s="5" t="s">
        <v>306</v>
      </c>
      <c r="H955" s="4" t="s">
        <v>933</v>
      </c>
      <c r="I955" s="5" t="s">
        <v>11</v>
      </c>
      <c r="J955" s="5" t="s">
        <v>347</v>
      </c>
      <c r="K955" s="1" t="s">
        <v>893</v>
      </c>
      <c r="L955" s="91" t="s">
        <v>502</v>
      </c>
      <c r="M955" s="38">
        <v>348561.3</v>
      </c>
    </row>
    <row r="956" spans="1:13" ht="100.5" customHeight="1" x14ac:dyDescent="0.25">
      <c r="A956" s="21">
        <f>SUBTOTAL(103,$B$12:B956)</f>
        <v>664</v>
      </c>
      <c r="B956" s="5" t="s">
        <v>1249</v>
      </c>
      <c r="C956" s="4" t="s">
        <v>1143</v>
      </c>
      <c r="D956" s="7" t="s">
        <v>937</v>
      </c>
      <c r="E956" s="9"/>
      <c r="F956" s="2" t="s">
        <v>1144</v>
      </c>
      <c r="G956" s="20" t="s">
        <v>306</v>
      </c>
      <c r="H956" s="4" t="s">
        <v>1112</v>
      </c>
      <c r="I956" s="5" t="s">
        <v>11</v>
      </c>
      <c r="J956" s="5" t="s">
        <v>347</v>
      </c>
      <c r="K956" s="1" t="s">
        <v>893</v>
      </c>
      <c r="L956" s="91" t="s">
        <v>502</v>
      </c>
      <c r="M956" s="38">
        <v>89000</v>
      </c>
    </row>
    <row r="957" spans="1:13" ht="117" customHeight="1" x14ac:dyDescent="0.35">
      <c r="A957" s="21">
        <f>SUBTOTAL(103,$B$12:B957)</f>
        <v>665</v>
      </c>
      <c r="B957" s="5" t="s">
        <v>1329</v>
      </c>
      <c r="C957" s="77" t="s">
        <v>1145</v>
      </c>
      <c r="D957" s="7" t="s">
        <v>937</v>
      </c>
      <c r="E957" s="9"/>
      <c r="F957" s="2" t="s">
        <v>1146</v>
      </c>
      <c r="G957" s="20" t="s">
        <v>306</v>
      </c>
      <c r="H957" s="4" t="s">
        <v>1112</v>
      </c>
      <c r="I957" s="5" t="s">
        <v>11</v>
      </c>
      <c r="J957" s="5" t="s">
        <v>347</v>
      </c>
      <c r="K957" s="1" t="s">
        <v>893</v>
      </c>
      <c r="L957" s="91" t="s">
        <v>502</v>
      </c>
      <c r="M957" s="40">
        <v>0</v>
      </c>
    </row>
    <row r="958" spans="1:13" ht="117" customHeight="1" x14ac:dyDescent="0.35">
      <c r="A958" s="21">
        <f>SUBTOTAL(103,$B$12:B958)</f>
        <v>666</v>
      </c>
      <c r="B958" s="5" t="s">
        <v>1250</v>
      </c>
      <c r="C958" s="77" t="s">
        <v>1330</v>
      </c>
      <c r="D958" s="7"/>
      <c r="E958" s="9"/>
      <c r="G958" s="20" t="s">
        <v>306</v>
      </c>
      <c r="H958" s="4" t="s">
        <v>1331</v>
      </c>
      <c r="I958" s="5" t="s">
        <v>1319</v>
      </c>
      <c r="J958" s="5" t="s">
        <v>1321</v>
      </c>
      <c r="K958" s="1" t="s">
        <v>893</v>
      </c>
      <c r="L958" s="91" t="s">
        <v>502</v>
      </c>
      <c r="M958" s="40">
        <v>0</v>
      </c>
    </row>
    <row r="959" spans="1:13" ht="117" customHeight="1" x14ac:dyDescent="0.35">
      <c r="A959" s="21">
        <f>SUBTOTAL(103,$B$12:B959)</f>
        <v>667</v>
      </c>
      <c r="B959" s="5" t="s">
        <v>1251</v>
      </c>
      <c r="C959" s="77" t="s">
        <v>1147</v>
      </c>
      <c r="D959" s="7" t="s">
        <v>937</v>
      </c>
      <c r="E959" s="9" t="s">
        <v>1008</v>
      </c>
      <c r="F959" s="2" t="s">
        <v>1148</v>
      </c>
      <c r="G959" s="20" t="s">
        <v>306</v>
      </c>
      <c r="H959" s="4" t="s">
        <v>1112</v>
      </c>
      <c r="I959" s="5" t="s">
        <v>37</v>
      </c>
      <c r="J959" s="5" t="s">
        <v>347</v>
      </c>
      <c r="K959" s="1" t="s">
        <v>893</v>
      </c>
      <c r="L959" s="91" t="s">
        <v>502</v>
      </c>
      <c r="M959" s="40">
        <v>89000</v>
      </c>
    </row>
    <row r="960" spans="1:13" ht="117" customHeight="1" x14ac:dyDescent="0.35">
      <c r="A960" s="21">
        <f>SUBTOTAL(103,$B$12:B960)</f>
        <v>668</v>
      </c>
      <c r="B960" s="5" t="s">
        <v>1252</v>
      </c>
      <c r="C960" s="4" t="s">
        <v>1332</v>
      </c>
      <c r="D960" s="7" t="s">
        <v>937</v>
      </c>
      <c r="E960" s="9" t="s">
        <v>970</v>
      </c>
      <c r="F960" s="2" t="s">
        <v>1333</v>
      </c>
      <c r="G960" s="20" t="s">
        <v>306</v>
      </c>
      <c r="H960" s="4" t="s">
        <v>1331</v>
      </c>
      <c r="I960" s="5" t="s">
        <v>37</v>
      </c>
      <c r="J960" s="5" t="s">
        <v>347</v>
      </c>
      <c r="K960" s="1" t="s">
        <v>893</v>
      </c>
      <c r="L960" s="91" t="s">
        <v>502</v>
      </c>
      <c r="M960" s="40">
        <v>89000</v>
      </c>
    </row>
    <row r="961" spans="1:13" ht="117" customHeight="1" x14ac:dyDescent="0.35">
      <c r="A961" s="21">
        <f>SUBTOTAL(103,$B$12:B961)</f>
        <v>669</v>
      </c>
      <c r="B961" s="5" t="s">
        <v>1253</v>
      </c>
      <c r="C961" s="77" t="s">
        <v>1149</v>
      </c>
      <c r="D961" s="7" t="s">
        <v>937</v>
      </c>
      <c r="E961" s="9" t="s">
        <v>970</v>
      </c>
      <c r="F961" s="2" t="s">
        <v>1150</v>
      </c>
      <c r="G961" s="20" t="s">
        <v>306</v>
      </c>
      <c r="H961" s="4" t="s">
        <v>1112</v>
      </c>
      <c r="I961" s="5" t="s">
        <v>1319</v>
      </c>
      <c r="J961" s="5" t="s">
        <v>347</v>
      </c>
      <c r="K961" s="1" t="s">
        <v>893</v>
      </c>
      <c r="L961" s="91" t="s">
        <v>502</v>
      </c>
      <c r="M961" s="40">
        <v>0</v>
      </c>
    </row>
    <row r="962" spans="1:13" ht="117" customHeight="1" x14ac:dyDescent="0.35">
      <c r="A962" s="21">
        <f>SUBTOTAL(103,$B$12:B962)</f>
        <v>670</v>
      </c>
      <c r="B962" s="5" t="s">
        <v>1254</v>
      </c>
      <c r="C962" s="77" t="s">
        <v>1151</v>
      </c>
      <c r="D962" s="7" t="s">
        <v>937</v>
      </c>
      <c r="E962" s="9" t="s">
        <v>1152</v>
      </c>
      <c r="F962" s="2" t="s">
        <v>1153</v>
      </c>
      <c r="G962" s="20" t="s">
        <v>306</v>
      </c>
      <c r="H962" s="4" t="s">
        <v>1112</v>
      </c>
      <c r="I962" s="5" t="s">
        <v>11</v>
      </c>
      <c r="J962" s="5" t="s">
        <v>347</v>
      </c>
      <c r="K962" s="1" t="s">
        <v>893</v>
      </c>
      <c r="L962" s="91" t="s">
        <v>502</v>
      </c>
      <c r="M962" s="40">
        <v>0</v>
      </c>
    </row>
    <row r="963" spans="1:13" ht="117" customHeight="1" x14ac:dyDescent="0.35">
      <c r="A963" s="21">
        <f>SUBTOTAL(103,$B$12:B963)</f>
        <v>671</v>
      </c>
      <c r="B963" s="5" t="s">
        <v>1255</v>
      </c>
      <c r="C963" s="77" t="s">
        <v>1154</v>
      </c>
      <c r="D963" s="7" t="s">
        <v>937</v>
      </c>
      <c r="E963" s="9" t="s">
        <v>970</v>
      </c>
      <c r="F963" s="2" t="s">
        <v>1155</v>
      </c>
      <c r="G963" s="20" t="s">
        <v>306</v>
      </c>
      <c r="H963" s="4" t="s">
        <v>1112</v>
      </c>
      <c r="I963" s="5" t="s">
        <v>11</v>
      </c>
      <c r="J963" s="5" t="s">
        <v>347</v>
      </c>
      <c r="K963" s="1" t="s">
        <v>893</v>
      </c>
      <c r="L963" s="91" t="s">
        <v>502</v>
      </c>
      <c r="M963" s="40">
        <v>69000</v>
      </c>
    </row>
    <row r="964" spans="1:13" ht="117" customHeight="1" x14ac:dyDescent="0.35">
      <c r="A964" s="21">
        <f>SUBTOTAL(103,$B$12:B964)</f>
        <v>672</v>
      </c>
      <c r="B964" s="5" t="s">
        <v>1256</v>
      </c>
      <c r="C964" s="77" t="s">
        <v>1037</v>
      </c>
      <c r="D964" s="2"/>
      <c r="E964" s="7" t="s">
        <v>1156</v>
      </c>
      <c r="F964" s="9" t="s">
        <v>1039</v>
      </c>
      <c r="G964" s="20" t="s">
        <v>306</v>
      </c>
      <c r="H964" s="4" t="s">
        <v>932</v>
      </c>
      <c r="I964" s="20" t="s">
        <v>11</v>
      </c>
      <c r="J964" s="20" t="s">
        <v>347</v>
      </c>
      <c r="K964" s="1" t="s">
        <v>893</v>
      </c>
      <c r="L964" s="91" t="s">
        <v>502</v>
      </c>
      <c r="M964" s="41">
        <v>4200</v>
      </c>
    </row>
    <row r="965" spans="1:13" ht="117" customHeight="1" x14ac:dyDescent="0.35">
      <c r="A965" s="21">
        <f>SUBTOTAL(103,$B$12:B965)</f>
        <v>673</v>
      </c>
      <c r="B965" s="5" t="s">
        <v>1257</v>
      </c>
      <c r="C965" s="77" t="s">
        <v>1157</v>
      </c>
      <c r="D965" s="2" t="s">
        <v>937</v>
      </c>
      <c r="E965" s="7" t="s">
        <v>1028</v>
      </c>
      <c r="F965" s="7" t="s">
        <v>1159</v>
      </c>
      <c r="G965" s="5" t="s">
        <v>306</v>
      </c>
      <c r="H965" s="4" t="s">
        <v>1063</v>
      </c>
      <c r="I965" s="5" t="s">
        <v>37</v>
      </c>
      <c r="J965" s="5" t="s">
        <v>347</v>
      </c>
      <c r="K965" s="1" t="s">
        <v>893</v>
      </c>
      <c r="L965" s="91" t="s">
        <v>502</v>
      </c>
      <c r="M965" s="40">
        <v>69000</v>
      </c>
    </row>
    <row r="966" spans="1:13" ht="117" customHeight="1" x14ac:dyDescent="0.35">
      <c r="A966" s="21">
        <f>SUBTOTAL(103,$B$12:B966)</f>
        <v>674</v>
      </c>
      <c r="B966" s="5" t="s">
        <v>1258</v>
      </c>
      <c r="C966" s="77" t="s">
        <v>1158</v>
      </c>
      <c r="D966" s="2" t="s">
        <v>937</v>
      </c>
      <c r="E966" s="7" t="s">
        <v>1028</v>
      </c>
      <c r="F966" s="7" t="s">
        <v>1160</v>
      </c>
      <c r="G966" s="5" t="s">
        <v>306</v>
      </c>
      <c r="H966" s="4" t="s">
        <v>1063</v>
      </c>
      <c r="I966" s="5" t="s">
        <v>11</v>
      </c>
      <c r="J966" s="5" t="s">
        <v>347</v>
      </c>
      <c r="K966" s="1" t="s">
        <v>893</v>
      </c>
      <c r="L966" s="91" t="s">
        <v>502</v>
      </c>
      <c r="M966" s="40">
        <v>69000</v>
      </c>
    </row>
    <row r="967" spans="1:13" ht="117" customHeight="1" x14ac:dyDescent="0.35">
      <c r="A967" s="21">
        <f>SUBTOTAL(103,$B$12:B967)</f>
        <v>675</v>
      </c>
      <c r="B967" s="5" t="s">
        <v>1259</v>
      </c>
      <c r="C967" s="77" t="s">
        <v>1161</v>
      </c>
      <c r="D967" s="2"/>
      <c r="E967" s="7" t="s">
        <v>1033</v>
      </c>
      <c r="F967" s="7" t="s">
        <v>1162</v>
      </c>
      <c r="G967" s="5" t="s">
        <v>306</v>
      </c>
      <c r="H967" s="4" t="s">
        <v>1063</v>
      </c>
      <c r="I967" s="5" t="s">
        <v>11</v>
      </c>
      <c r="J967" s="5" t="s">
        <v>347</v>
      </c>
      <c r="K967" s="1" t="s">
        <v>893</v>
      </c>
      <c r="L967" s="91" t="s">
        <v>502</v>
      </c>
      <c r="M967" s="40">
        <v>69000</v>
      </c>
    </row>
    <row r="968" spans="1:13" ht="117" customHeight="1" x14ac:dyDescent="0.35">
      <c r="A968" s="21">
        <f>SUBTOTAL(103,$B$12:B968)</f>
        <v>676</v>
      </c>
      <c r="B968" s="5" t="s">
        <v>1260</v>
      </c>
      <c r="C968" s="77" t="s">
        <v>1163</v>
      </c>
      <c r="D968" s="2"/>
      <c r="E968" s="7" t="s">
        <v>1033</v>
      </c>
      <c r="F968" s="7" t="s">
        <v>1164</v>
      </c>
      <c r="G968" s="5" t="s">
        <v>306</v>
      </c>
      <c r="H968" s="4" t="s">
        <v>1063</v>
      </c>
      <c r="I968" s="5" t="s">
        <v>11</v>
      </c>
      <c r="J968" s="5" t="s">
        <v>347</v>
      </c>
      <c r="K968" s="1" t="s">
        <v>893</v>
      </c>
      <c r="L968" s="91" t="s">
        <v>502</v>
      </c>
      <c r="M968" s="40">
        <v>69000</v>
      </c>
    </row>
    <row r="969" spans="1:13" ht="117" customHeight="1" x14ac:dyDescent="0.35">
      <c r="A969" s="21">
        <f>SUBTOTAL(103,$B$12:B969)</f>
        <v>677</v>
      </c>
      <c r="B969" s="5" t="s">
        <v>1261</v>
      </c>
      <c r="C969" s="77" t="s">
        <v>1165</v>
      </c>
      <c r="D969" s="2"/>
      <c r="E969" s="7" t="s">
        <v>1166</v>
      </c>
      <c r="F969" s="7" t="s">
        <v>1167</v>
      </c>
      <c r="G969" s="20" t="s">
        <v>306</v>
      </c>
      <c r="H969" s="4" t="s">
        <v>1063</v>
      </c>
      <c r="I969" s="20" t="s">
        <v>11</v>
      </c>
      <c r="J969" s="20" t="s">
        <v>347</v>
      </c>
      <c r="K969" s="1" t="s">
        <v>893</v>
      </c>
      <c r="L969" s="91" t="s">
        <v>502</v>
      </c>
      <c r="M969" s="40">
        <v>4000</v>
      </c>
    </row>
    <row r="970" spans="1:13" ht="117" customHeight="1" x14ac:dyDescent="0.35">
      <c r="A970" s="21">
        <f>SUBTOTAL(103,$B$12:B970)</f>
        <v>678</v>
      </c>
      <c r="B970" s="5" t="s">
        <v>1262</v>
      </c>
      <c r="C970" s="77" t="s">
        <v>1165</v>
      </c>
      <c r="D970" s="2"/>
      <c r="E970" s="7" t="s">
        <v>1168</v>
      </c>
      <c r="F970" s="7" t="s">
        <v>1169</v>
      </c>
      <c r="G970" s="20" t="s">
        <v>306</v>
      </c>
      <c r="H970" s="4" t="s">
        <v>1061</v>
      </c>
      <c r="I970" s="20" t="s">
        <v>11</v>
      </c>
      <c r="J970" s="20" t="s">
        <v>347</v>
      </c>
      <c r="K970" s="1" t="s">
        <v>893</v>
      </c>
      <c r="L970" s="91" t="s">
        <v>502</v>
      </c>
      <c r="M970" s="40">
        <v>4000</v>
      </c>
    </row>
    <row r="971" spans="1:13" ht="117" customHeight="1" x14ac:dyDescent="0.35">
      <c r="A971" s="21">
        <f>SUBTOTAL(103,$B$12:B971)</f>
        <v>679</v>
      </c>
      <c r="B971" s="5" t="s">
        <v>1263</v>
      </c>
      <c r="C971" s="77" t="s">
        <v>1165</v>
      </c>
      <c r="D971" s="2" t="s">
        <v>1334</v>
      </c>
      <c r="E971" s="7" t="s">
        <v>1335</v>
      </c>
      <c r="F971" s="7" t="s">
        <v>208</v>
      </c>
      <c r="G971" s="20" t="s">
        <v>306</v>
      </c>
      <c r="H971" s="4" t="s">
        <v>1061</v>
      </c>
      <c r="I971" s="20" t="s">
        <v>11</v>
      </c>
      <c r="J971" s="20" t="s">
        <v>347</v>
      </c>
      <c r="K971" s="1" t="s">
        <v>893</v>
      </c>
      <c r="L971" s="91" t="s">
        <v>502</v>
      </c>
      <c r="M971" s="40">
        <v>54000</v>
      </c>
    </row>
    <row r="972" spans="1:13" ht="117" customHeight="1" x14ac:dyDescent="0.35">
      <c r="A972" s="21">
        <f>SUBTOTAL(103,$B$12:B972)</f>
        <v>680</v>
      </c>
      <c r="B972" s="5" t="s">
        <v>1264</v>
      </c>
      <c r="C972" s="4" t="s">
        <v>1170</v>
      </c>
      <c r="D972" s="2"/>
      <c r="E972" s="7" t="s">
        <v>1171</v>
      </c>
      <c r="F972" s="7" t="s">
        <v>1172</v>
      </c>
      <c r="G972" s="20" t="s">
        <v>306</v>
      </c>
      <c r="H972" s="4" t="s">
        <v>1061</v>
      </c>
      <c r="I972" s="20" t="s">
        <v>11</v>
      </c>
      <c r="J972" s="20" t="s">
        <v>347</v>
      </c>
      <c r="K972" s="1" t="s">
        <v>893</v>
      </c>
      <c r="L972" s="91" t="s">
        <v>502</v>
      </c>
      <c r="M972" s="42">
        <v>348561.3</v>
      </c>
    </row>
    <row r="973" spans="1:13" ht="117" customHeight="1" x14ac:dyDescent="0.35">
      <c r="A973" s="21">
        <f>SUBTOTAL(103,$B$12:B973)</f>
        <v>681</v>
      </c>
      <c r="B973" s="5" t="s">
        <v>1265</v>
      </c>
      <c r="C973" s="4" t="s">
        <v>1174</v>
      </c>
      <c r="D973" s="2" t="s">
        <v>937</v>
      </c>
      <c r="E973" s="7" t="s">
        <v>1173</v>
      </c>
      <c r="F973" s="7" t="s">
        <v>1175</v>
      </c>
      <c r="G973" s="20" t="s">
        <v>306</v>
      </c>
      <c r="H973" s="4" t="s">
        <v>1061</v>
      </c>
      <c r="I973" s="20" t="s">
        <v>37</v>
      </c>
      <c r="J973" s="20" t="s">
        <v>347</v>
      </c>
      <c r="K973" s="1" t="s">
        <v>893</v>
      </c>
      <c r="L973" s="91" t="s">
        <v>502</v>
      </c>
      <c r="M973" s="42">
        <v>33000</v>
      </c>
    </row>
    <row r="974" spans="1:13" ht="117" customHeight="1" x14ac:dyDescent="0.35">
      <c r="A974" s="21">
        <f>SUBTOTAL(103,$B$12:B974)</f>
        <v>682</v>
      </c>
      <c r="B974" s="5" t="s">
        <v>1266</v>
      </c>
      <c r="C974" s="4" t="s">
        <v>1176</v>
      </c>
      <c r="D974" s="2" t="s">
        <v>937</v>
      </c>
      <c r="E974" s="7" t="s">
        <v>1173</v>
      </c>
      <c r="F974" s="7" t="s">
        <v>1177</v>
      </c>
      <c r="G974" s="20" t="s">
        <v>306</v>
      </c>
      <c r="H974" s="4" t="s">
        <v>1061</v>
      </c>
      <c r="I974" s="20" t="s">
        <v>37</v>
      </c>
      <c r="J974" s="20" t="s">
        <v>347</v>
      </c>
      <c r="K974" s="1" t="s">
        <v>893</v>
      </c>
      <c r="L974" s="91" t="s">
        <v>502</v>
      </c>
      <c r="M974" s="42">
        <v>33000</v>
      </c>
    </row>
    <row r="975" spans="1:13" ht="117" customHeight="1" x14ac:dyDescent="0.35">
      <c r="A975" s="21">
        <f>SUBTOTAL(103,$B$12:B975)</f>
        <v>683</v>
      </c>
      <c r="B975" s="5" t="s">
        <v>1267</v>
      </c>
      <c r="C975" s="4" t="s">
        <v>1178</v>
      </c>
      <c r="D975" s="2" t="s">
        <v>937</v>
      </c>
      <c r="E975" s="7" t="s">
        <v>1179</v>
      </c>
      <c r="F975" s="7" t="s">
        <v>1180</v>
      </c>
      <c r="G975" s="20" t="s">
        <v>306</v>
      </c>
      <c r="H975" s="4" t="s">
        <v>1061</v>
      </c>
      <c r="I975" s="20" t="s">
        <v>37</v>
      </c>
      <c r="J975" s="20" t="s">
        <v>347</v>
      </c>
      <c r="K975" s="1" t="s">
        <v>893</v>
      </c>
      <c r="L975" s="91" t="s">
        <v>502</v>
      </c>
      <c r="M975" s="42">
        <v>33000</v>
      </c>
    </row>
    <row r="976" spans="1:13" ht="117" customHeight="1" x14ac:dyDescent="0.35">
      <c r="A976" s="21">
        <f>SUBTOTAL(103,$B$12:B976)</f>
        <v>684</v>
      </c>
      <c r="B976" s="5" t="s">
        <v>1268</v>
      </c>
      <c r="C976" s="4" t="s">
        <v>1181</v>
      </c>
      <c r="D976" s="2" t="s">
        <v>937</v>
      </c>
      <c r="E976" s="7" t="s">
        <v>1173</v>
      </c>
      <c r="F976" s="7" t="s">
        <v>1182</v>
      </c>
      <c r="G976" s="20" t="s">
        <v>306</v>
      </c>
      <c r="H976" s="4" t="s">
        <v>1061</v>
      </c>
      <c r="I976" s="20" t="s">
        <v>37</v>
      </c>
      <c r="J976" s="20" t="s">
        <v>347</v>
      </c>
      <c r="K976" s="1" t="s">
        <v>893</v>
      </c>
      <c r="L976" s="91" t="s">
        <v>502</v>
      </c>
      <c r="M976" s="42">
        <v>33000</v>
      </c>
    </row>
    <row r="977" spans="1:13" ht="117" customHeight="1" x14ac:dyDescent="0.25">
      <c r="A977" s="21">
        <f>SUBTOTAL(103,$B$12:B977)</f>
        <v>685</v>
      </c>
      <c r="B977" s="5" t="s">
        <v>1269</v>
      </c>
      <c r="C977" s="4" t="s">
        <v>1183</v>
      </c>
      <c r="D977" s="2" t="s">
        <v>937</v>
      </c>
      <c r="E977" s="7" t="s">
        <v>1173</v>
      </c>
      <c r="F977" s="7" t="s">
        <v>1184</v>
      </c>
      <c r="G977" s="20" t="s">
        <v>306</v>
      </c>
      <c r="H977" s="4" t="s">
        <v>1061</v>
      </c>
      <c r="I977" s="20" t="s">
        <v>11</v>
      </c>
      <c r="J977" s="20" t="s">
        <v>347</v>
      </c>
      <c r="K977" s="1" t="s">
        <v>893</v>
      </c>
      <c r="L977" s="91" t="s">
        <v>502</v>
      </c>
      <c r="M977" s="38">
        <v>33000</v>
      </c>
    </row>
    <row r="978" spans="1:13" ht="117" customHeight="1" x14ac:dyDescent="0.25">
      <c r="A978" s="21">
        <f>SUBTOTAL(103,$B$12:B978)</f>
        <v>686</v>
      </c>
      <c r="B978" s="5" t="s">
        <v>1270</v>
      </c>
      <c r="C978" s="4" t="s">
        <v>1271</v>
      </c>
      <c r="D978" s="2" t="s">
        <v>937</v>
      </c>
      <c r="E978" s="7" t="s">
        <v>1173</v>
      </c>
      <c r="F978" s="7" t="s">
        <v>1336</v>
      </c>
      <c r="G978" s="20" t="s">
        <v>306</v>
      </c>
      <c r="H978" s="4" t="s">
        <v>1061</v>
      </c>
      <c r="I978" s="20" t="s">
        <v>11</v>
      </c>
      <c r="J978" s="20" t="s">
        <v>347</v>
      </c>
      <c r="K978" s="1" t="s">
        <v>893</v>
      </c>
      <c r="L978" s="91" t="s">
        <v>502</v>
      </c>
      <c r="M978" s="38">
        <v>33000</v>
      </c>
    </row>
    <row r="979" spans="1:13" ht="117" customHeight="1" x14ac:dyDescent="0.25">
      <c r="A979" s="21">
        <f>SUBTOTAL(103,$B$12:B979)</f>
        <v>687</v>
      </c>
      <c r="B979" s="5" t="s">
        <v>1272</v>
      </c>
      <c r="C979" s="4" t="s">
        <v>942</v>
      </c>
      <c r="D979" s="2"/>
      <c r="E979" s="7"/>
      <c r="F979" s="7" t="s">
        <v>1299</v>
      </c>
      <c r="G979" s="20" t="s">
        <v>306</v>
      </c>
      <c r="H979" s="4" t="s">
        <v>928</v>
      </c>
      <c r="I979" s="1" t="s">
        <v>11</v>
      </c>
      <c r="J979" s="5" t="s">
        <v>1314</v>
      </c>
      <c r="K979" s="1" t="s">
        <v>898</v>
      </c>
      <c r="L979" s="91" t="s">
        <v>502</v>
      </c>
      <c r="M979" s="38">
        <v>83999.14</v>
      </c>
    </row>
    <row r="980" spans="1:13" ht="117" customHeight="1" x14ac:dyDescent="0.25">
      <c r="A980" s="21">
        <f>SUBTOTAL(103,$B$12:B980)</f>
        <v>688</v>
      </c>
      <c r="B980" s="5" t="s">
        <v>1273</v>
      </c>
      <c r="C980" s="4" t="s">
        <v>1337</v>
      </c>
      <c r="D980" s="9" t="s">
        <v>937</v>
      </c>
      <c r="E980" s="9" t="s">
        <v>946</v>
      </c>
      <c r="F980" s="2" t="s">
        <v>1338</v>
      </c>
      <c r="G980" s="5" t="s">
        <v>306</v>
      </c>
      <c r="H980" s="4" t="s">
        <v>359</v>
      </c>
      <c r="I980" s="1" t="s">
        <v>1319</v>
      </c>
      <c r="J980" s="5" t="s">
        <v>347</v>
      </c>
      <c r="K980" s="1" t="s">
        <v>893</v>
      </c>
      <c r="L980" s="91" t="s">
        <v>502</v>
      </c>
      <c r="M980" s="38">
        <v>0</v>
      </c>
    </row>
    <row r="981" spans="1:13" ht="117" customHeight="1" x14ac:dyDescent="0.25">
      <c r="A981" s="21">
        <f>SUBTOTAL(103,$B$12:B981)</f>
        <v>689</v>
      </c>
      <c r="B981" s="5" t="s">
        <v>1274</v>
      </c>
      <c r="C981" s="4" t="s">
        <v>936</v>
      </c>
      <c r="D981" s="9" t="s">
        <v>937</v>
      </c>
      <c r="E981" s="9" t="s">
        <v>938</v>
      </c>
      <c r="F981" s="2" t="s">
        <v>939</v>
      </c>
      <c r="G981" s="5" t="s">
        <v>306</v>
      </c>
      <c r="H981" s="4" t="s">
        <v>927</v>
      </c>
      <c r="I981" s="1" t="s">
        <v>11</v>
      </c>
      <c r="J981" s="5" t="s">
        <v>1311</v>
      </c>
      <c r="K981" s="1" t="s">
        <v>893</v>
      </c>
      <c r="L981" s="91" t="s">
        <v>502</v>
      </c>
      <c r="M981" s="38">
        <v>33000</v>
      </c>
    </row>
    <row r="982" spans="1:13" ht="117" customHeight="1" x14ac:dyDescent="0.25">
      <c r="A982" s="21">
        <f>SUBTOTAL(103,$B$12:B982)</f>
        <v>690</v>
      </c>
      <c r="B982" s="5" t="s">
        <v>1275</v>
      </c>
      <c r="C982" s="4" t="s">
        <v>942</v>
      </c>
      <c r="D982" s="9"/>
      <c r="E982" s="9"/>
      <c r="F982" s="2" t="s">
        <v>943</v>
      </c>
      <c r="G982" s="5" t="s">
        <v>306</v>
      </c>
      <c r="H982" s="4" t="s">
        <v>927</v>
      </c>
      <c r="I982" s="1" t="s">
        <v>11</v>
      </c>
      <c r="J982" s="5" t="s">
        <v>1311</v>
      </c>
      <c r="K982" s="1" t="s">
        <v>893</v>
      </c>
      <c r="L982" s="91" t="s">
        <v>502</v>
      </c>
      <c r="M982" s="38">
        <v>68000</v>
      </c>
    </row>
    <row r="983" spans="1:13" ht="117" customHeight="1" x14ac:dyDescent="0.25">
      <c r="A983" s="21">
        <f>SUBTOTAL(103,$B$12:B983)</f>
        <v>691</v>
      </c>
      <c r="B983" s="5" t="s">
        <v>1276</v>
      </c>
      <c r="C983" s="4" t="s">
        <v>942</v>
      </c>
      <c r="D983" s="9"/>
      <c r="E983" s="9"/>
      <c r="F983" s="2" t="s">
        <v>944</v>
      </c>
      <c r="G983" s="5" t="s">
        <v>306</v>
      </c>
      <c r="H983" s="4" t="s">
        <v>927</v>
      </c>
      <c r="I983" s="1" t="s">
        <v>11</v>
      </c>
      <c r="J983" s="5" t="s">
        <v>1311</v>
      </c>
      <c r="K983" s="1" t="s">
        <v>893</v>
      </c>
      <c r="L983" s="91" t="s">
        <v>502</v>
      </c>
      <c r="M983" s="38">
        <v>66000</v>
      </c>
    </row>
    <row r="984" spans="1:13" ht="117" customHeight="1" x14ac:dyDescent="0.25">
      <c r="A984" s="21">
        <f>SUBTOTAL(103,$B$12:B984)</f>
        <v>692</v>
      </c>
      <c r="B984" s="5" t="s">
        <v>1277</v>
      </c>
      <c r="C984" s="4" t="s">
        <v>942</v>
      </c>
      <c r="D984" s="9"/>
      <c r="E984" s="9"/>
      <c r="F984" s="2" t="s">
        <v>945</v>
      </c>
      <c r="G984" s="5" t="s">
        <v>306</v>
      </c>
      <c r="H984" s="4" t="s">
        <v>927</v>
      </c>
      <c r="I984" s="1" t="s">
        <v>11</v>
      </c>
      <c r="J984" s="5" t="s">
        <v>1311</v>
      </c>
      <c r="K984" s="1" t="s">
        <v>893</v>
      </c>
      <c r="L984" s="91" t="s">
        <v>502</v>
      </c>
      <c r="M984" s="38">
        <v>66000</v>
      </c>
    </row>
    <row r="985" spans="1:13" ht="117" customHeight="1" x14ac:dyDescent="0.25">
      <c r="A985" s="21">
        <f>SUBTOTAL(103,$B$12:B985)</f>
        <v>693</v>
      </c>
      <c r="B985" s="5" t="s">
        <v>1278</v>
      </c>
      <c r="C985" s="4" t="s">
        <v>1003</v>
      </c>
      <c r="D985" s="7" t="s">
        <v>937</v>
      </c>
      <c r="E985" s="9" t="s">
        <v>973</v>
      </c>
      <c r="F985" s="2" t="s">
        <v>1004</v>
      </c>
      <c r="G985" s="5" t="s">
        <v>306</v>
      </c>
      <c r="H985" s="4" t="s">
        <v>1112</v>
      </c>
      <c r="I985" s="5" t="s">
        <v>11</v>
      </c>
      <c r="J985" s="5" t="s">
        <v>347</v>
      </c>
      <c r="K985" s="1" t="s">
        <v>893</v>
      </c>
      <c r="L985" s="91" t="s">
        <v>502</v>
      </c>
      <c r="M985" s="38">
        <v>159688</v>
      </c>
    </row>
    <row r="986" spans="1:13" ht="117" customHeight="1" x14ac:dyDescent="0.25">
      <c r="A986" s="21">
        <f>SUBTOTAL(103,$B$12:B986)</f>
        <v>694</v>
      </c>
      <c r="B986" s="5" t="s">
        <v>1279</v>
      </c>
      <c r="C986" s="4" t="s">
        <v>1339</v>
      </c>
      <c r="D986" s="7" t="s">
        <v>937</v>
      </c>
      <c r="E986" s="9" t="s">
        <v>973</v>
      </c>
      <c r="F986" s="2" t="s">
        <v>1340</v>
      </c>
      <c r="G986" s="5" t="s">
        <v>306</v>
      </c>
      <c r="H986" s="4" t="s">
        <v>359</v>
      </c>
      <c r="I986" s="5" t="s">
        <v>1319</v>
      </c>
      <c r="J986" s="5" t="s">
        <v>347</v>
      </c>
      <c r="K986" s="1" t="s">
        <v>893</v>
      </c>
      <c r="L986" s="91" t="s">
        <v>502</v>
      </c>
      <c r="M986" s="38">
        <v>0</v>
      </c>
    </row>
    <row r="987" spans="1:13" ht="117" customHeight="1" x14ac:dyDescent="0.25">
      <c r="A987" s="21">
        <f>SUBTOTAL(103,$B$12:B987)</f>
        <v>695</v>
      </c>
      <c r="B987" s="5" t="s">
        <v>1280</v>
      </c>
      <c r="C987" s="4" t="s">
        <v>1005</v>
      </c>
      <c r="D987" s="7" t="s">
        <v>937</v>
      </c>
      <c r="E987" s="9" t="s">
        <v>1006</v>
      </c>
      <c r="F987" s="2" t="s">
        <v>1007</v>
      </c>
      <c r="G987" s="5" t="s">
        <v>306</v>
      </c>
      <c r="H987" s="4" t="s">
        <v>1112</v>
      </c>
      <c r="I987" s="5" t="s">
        <v>11</v>
      </c>
      <c r="J987" s="5" t="s">
        <v>347</v>
      </c>
      <c r="K987" s="1" t="s">
        <v>893</v>
      </c>
      <c r="L987" s="91" t="s">
        <v>502</v>
      </c>
      <c r="M987" s="38">
        <v>89000</v>
      </c>
    </row>
    <row r="988" spans="1:13" ht="117" customHeight="1" x14ac:dyDescent="0.25">
      <c r="A988" s="21">
        <f>SUBTOTAL(103,$B$12:B988)</f>
        <v>696</v>
      </c>
      <c r="B988" s="5" t="s">
        <v>1281</v>
      </c>
      <c r="C988" s="4" t="s">
        <v>1341</v>
      </c>
      <c r="D988" s="7"/>
      <c r="E988" s="9" t="s">
        <v>1008</v>
      </c>
      <c r="F988" s="2" t="s">
        <v>1342</v>
      </c>
      <c r="G988" s="5" t="s">
        <v>306</v>
      </c>
      <c r="H988" s="4" t="s">
        <v>1112</v>
      </c>
      <c r="I988" s="5" t="s">
        <v>11</v>
      </c>
      <c r="J988" s="5" t="s">
        <v>347</v>
      </c>
      <c r="K988" s="1" t="s">
        <v>893</v>
      </c>
      <c r="L988" s="91" t="s">
        <v>502</v>
      </c>
      <c r="M988" s="38">
        <v>89000</v>
      </c>
    </row>
    <row r="989" spans="1:13" ht="117" customHeight="1" x14ac:dyDescent="0.25">
      <c r="A989" s="21">
        <f>SUBTOTAL(103,$B$12:B989)</f>
        <v>697</v>
      </c>
      <c r="B989" s="5" t="s">
        <v>1282</v>
      </c>
      <c r="C989" s="4" t="s">
        <v>1009</v>
      </c>
      <c r="D989" s="7"/>
      <c r="E989" s="9" t="s">
        <v>1010</v>
      </c>
      <c r="F989" s="2" t="s">
        <v>1011</v>
      </c>
      <c r="G989" s="5" t="s">
        <v>306</v>
      </c>
      <c r="H989" s="4" t="s">
        <v>1112</v>
      </c>
      <c r="I989" s="5" t="s">
        <v>11</v>
      </c>
      <c r="J989" s="5" t="s">
        <v>347</v>
      </c>
      <c r="K989" s="1" t="s">
        <v>893</v>
      </c>
      <c r="L989" s="91" t="s">
        <v>502</v>
      </c>
      <c r="M989" s="38">
        <v>89000</v>
      </c>
    </row>
    <row r="990" spans="1:13" ht="117" customHeight="1" x14ac:dyDescent="0.25">
      <c r="A990" s="21">
        <f>SUBTOTAL(103,$B$12:B990)</f>
        <v>698</v>
      </c>
      <c r="B990" s="5" t="s">
        <v>1283</v>
      </c>
      <c r="C990" s="4" t="s">
        <v>1012</v>
      </c>
      <c r="D990" s="7" t="s">
        <v>937</v>
      </c>
      <c r="E990" s="9" t="s">
        <v>970</v>
      </c>
      <c r="F990" s="2" t="s">
        <v>1013</v>
      </c>
      <c r="G990" s="5" t="s">
        <v>306</v>
      </c>
      <c r="H990" s="4" t="s">
        <v>1331</v>
      </c>
      <c r="I990" s="1" t="s">
        <v>37</v>
      </c>
      <c r="J990" s="5" t="s">
        <v>347</v>
      </c>
      <c r="K990" s="1" t="s">
        <v>893</v>
      </c>
      <c r="L990" s="91" t="s">
        <v>502</v>
      </c>
      <c r="M990" s="38">
        <v>286500</v>
      </c>
    </row>
    <row r="991" spans="1:13" ht="117" customHeight="1" x14ac:dyDescent="0.25">
      <c r="A991" s="21">
        <f>SUBTOTAL(103,$B$12:B991)</f>
        <v>699</v>
      </c>
      <c r="B991" s="5" t="s">
        <v>1284</v>
      </c>
      <c r="C991" s="4" t="s">
        <v>1014</v>
      </c>
      <c r="D991" s="7"/>
      <c r="E991" s="9" t="s">
        <v>973</v>
      </c>
      <c r="F991" s="2" t="s">
        <v>1103</v>
      </c>
      <c r="G991" s="5" t="s">
        <v>306</v>
      </c>
      <c r="H991" s="4" t="s">
        <v>1112</v>
      </c>
      <c r="I991" s="1" t="s">
        <v>15</v>
      </c>
      <c r="J991" s="5" t="s">
        <v>347</v>
      </c>
      <c r="K991" s="1" t="s">
        <v>893</v>
      </c>
      <c r="L991" s="91" t="s">
        <v>502</v>
      </c>
      <c r="M991" s="38">
        <v>159688</v>
      </c>
    </row>
    <row r="992" spans="1:13" ht="117" customHeight="1" x14ac:dyDescent="0.25">
      <c r="A992" s="21">
        <f>SUBTOTAL(103,$B$12:B992)</f>
        <v>700</v>
      </c>
      <c r="B992" s="5" t="s">
        <v>1285</v>
      </c>
      <c r="C992" s="4" t="s">
        <v>1015</v>
      </c>
      <c r="D992" s="7"/>
      <c r="E992" s="9" t="s">
        <v>970</v>
      </c>
      <c r="F992" s="2" t="s">
        <v>1016</v>
      </c>
      <c r="G992" s="5" t="s">
        <v>306</v>
      </c>
      <c r="H992" s="4" t="s">
        <v>1112</v>
      </c>
      <c r="I992" s="1" t="s">
        <v>1319</v>
      </c>
      <c r="J992" s="5" t="s">
        <v>347</v>
      </c>
      <c r="K992" s="1" t="s">
        <v>893</v>
      </c>
      <c r="L992" s="91" t="s">
        <v>502</v>
      </c>
      <c r="M992" s="38">
        <v>0</v>
      </c>
    </row>
    <row r="993" spans="1:13" ht="117" customHeight="1" x14ac:dyDescent="0.25">
      <c r="A993" s="21">
        <f>SUBTOTAL(103,$B$12:B993)</f>
        <v>701</v>
      </c>
      <c r="B993" s="5" t="s">
        <v>1286</v>
      </c>
      <c r="C993" s="4" t="s">
        <v>1017</v>
      </c>
      <c r="D993" s="7" t="s">
        <v>338</v>
      </c>
      <c r="E993" s="9" t="s">
        <v>1018</v>
      </c>
      <c r="F993" s="2" t="s">
        <v>208</v>
      </c>
      <c r="G993" s="5" t="s">
        <v>306</v>
      </c>
      <c r="H993" s="4" t="s">
        <v>1112</v>
      </c>
      <c r="I993" s="1" t="s">
        <v>1319</v>
      </c>
      <c r="J993" s="5" t="s">
        <v>347</v>
      </c>
      <c r="K993" s="1" t="s">
        <v>893</v>
      </c>
      <c r="L993" s="91" t="s">
        <v>502</v>
      </c>
      <c r="M993" s="38">
        <v>0</v>
      </c>
    </row>
    <row r="994" spans="1:13" ht="117" customHeight="1" x14ac:dyDescent="0.25">
      <c r="A994" s="21">
        <f>SUBTOTAL(103,$B$12:B994)</f>
        <v>702</v>
      </c>
      <c r="B994" s="5" t="s">
        <v>1287</v>
      </c>
      <c r="C994" s="4" t="s">
        <v>942</v>
      </c>
      <c r="D994" s="7" t="s">
        <v>1019</v>
      </c>
      <c r="E994" s="9"/>
      <c r="F994" s="2" t="s">
        <v>1020</v>
      </c>
      <c r="G994" s="5" t="s">
        <v>306</v>
      </c>
      <c r="H994" s="4" t="s">
        <v>1112</v>
      </c>
      <c r="I994" s="1" t="s">
        <v>1319</v>
      </c>
      <c r="J994" s="5" t="s">
        <v>347</v>
      </c>
      <c r="K994" s="1" t="s">
        <v>893</v>
      </c>
      <c r="L994" s="91" t="s">
        <v>502</v>
      </c>
      <c r="M994" s="34">
        <v>0</v>
      </c>
    </row>
    <row r="995" spans="1:13" ht="117" customHeight="1" x14ac:dyDescent="0.25">
      <c r="A995" s="21">
        <f>SUBTOTAL(103,$B$12:B995)</f>
        <v>703</v>
      </c>
      <c r="B995" s="5" t="s">
        <v>1288</v>
      </c>
      <c r="C995" s="4" t="s">
        <v>1021</v>
      </c>
      <c r="D995" s="7" t="s">
        <v>1022</v>
      </c>
      <c r="E995" s="9"/>
      <c r="F995" s="2" t="s">
        <v>208</v>
      </c>
      <c r="G995" s="5" t="s">
        <v>306</v>
      </c>
      <c r="H995" s="4" t="s">
        <v>933</v>
      </c>
      <c r="I995" s="1" t="s">
        <v>37</v>
      </c>
      <c r="J995" s="5" t="s">
        <v>347</v>
      </c>
      <c r="K995" s="1" t="s">
        <v>893</v>
      </c>
      <c r="L995" s="91" t="s">
        <v>502</v>
      </c>
      <c r="M995" s="38">
        <v>76000</v>
      </c>
    </row>
    <row r="996" spans="1:13" ht="117" customHeight="1" x14ac:dyDescent="0.25">
      <c r="A996" s="21">
        <f>SUBTOTAL(103,$B$12:B996)</f>
        <v>704</v>
      </c>
      <c r="B996" s="5" t="s">
        <v>1289</v>
      </c>
      <c r="C996" s="4" t="s">
        <v>1017</v>
      </c>
      <c r="D996" s="7" t="s">
        <v>338</v>
      </c>
      <c r="E996" s="9" t="s">
        <v>339</v>
      </c>
      <c r="F996" s="2" t="s">
        <v>1023</v>
      </c>
      <c r="G996" s="5" t="s">
        <v>306</v>
      </c>
      <c r="H996" s="4" t="s">
        <v>933</v>
      </c>
      <c r="I996" s="1" t="s">
        <v>11</v>
      </c>
      <c r="J996" s="5" t="s">
        <v>347</v>
      </c>
      <c r="K996" s="1" t="s">
        <v>893</v>
      </c>
      <c r="L996" s="91" t="s">
        <v>502</v>
      </c>
      <c r="M996" s="38">
        <v>348561</v>
      </c>
    </row>
    <row r="997" spans="1:13" ht="117" customHeight="1" x14ac:dyDescent="0.25">
      <c r="A997" s="21">
        <f>SUBTOTAL(103,$B$12:B997)</f>
        <v>705</v>
      </c>
      <c r="B997" s="5" t="s">
        <v>1290</v>
      </c>
      <c r="C997" s="4" t="s">
        <v>1025</v>
      </c>
      <c r="D997" s="7" t="s">
        <v>338</v>
      </c>
      <c r="E997" s="9"/>
      <c r="F997" s="2" t="s">
        <v>1024</v>
      </c>
      <c r="G997" s="5" t="s">
        <v>306</v>
      </c>
      <c r="H997" s="4" t="s">
        <v>1026</v>
      </c>
      <c r="I997" s="1" t="s">
        <v>11</v>
      </c>
      <c r="J997" s="5" t="s">
        <v>347</v>
      </c>
      <c r="K997" s="1" t="s">
        <v>893</v>
      </c>
      <c r="L997" s="91" t="s">
        <v>502</v>
      </c>
      <c r="M997" s="38">
        <v>54000</v>
      </c>
    </row>
    <row r="998" spans="1:13" ht="144.75" customHeight="1" x14ac:dyDescent="0.25">
      <c r="A998" s="21">
        <f>SUBTOTAL(103,$B$12:B998)</f>
        <v>706</v>
      </c>
      <c r="B998" s="5" t="s">
        <v>1291</v>
      </c>
      <c r="C998" s="4" t="s">
        <v>1027</v>
      </c>
      <c r="D998" s="7" t="s">
        <v>937</v>
      </c>
      <c r="E998" s="9" t="s">
        <v>1028</v>
      </c>
      <c r="F998" s="2" t="s">
        <v>1029</v>
      </c>
      <c r="G998" s="5" t="s">
        <v>306</v>
      </c>
      <c r="H998" s="4" t="s">
        <v>933</v>
      </c>
      <c r="I998" s="1" t="s">
        <v>37</v>
      </c>
      <c r="J998" s="5" t="s">
        <v>347</v>
      </c>
      <c r="K998" s="1" t="s">
        <v>893</v>
      </c>
      <c r="L998" s="91" t="s">
        <v>502</v>
      </c>
      <c r="M998" s="38">
        <v>89000</v>
      </c>
    </row>
    <row r="999" spans="1:13" ht="117" customHeight="1" x14ac:dyDescent="0.25">
      <c r="A999" s="21">
        <f>SUBTOTAL(103,$B$12:B999)</f>
        <v>707</v>
      </c>
      <c r="B999" s="5" t="s">
        <v>1292</v>
      </c>
      <c r="C999" s="4" t="s">
        <v>1030</v>
      </c>
      <c r="D999" s="7" t="s">
        <v>937</v>
      </c>
      <c r="E999" s="9" t="s">
        <v>1028</v>
      </c>
      <c r="F999" s="2" t="s">
        <v>1031</v>
      </c>
      <c r="G999" s="5" t="s">
        <v>306</v>
      </c>
      <c r="H999" s="4" t="s">
        <v>933</v>
      </c>
      <c r="I999" s="1" t="s">
        <v>15</v>
      </c>
      <c r="J999" s="5" t="s">
        <v>347</v>
      </c>
      <c r="K999" s="1" t="s">
        <v>893</v>
      </c>
      <c r="L999" s="91" t="s">
        <v>502</v>
      </c>
      <c r="M999" s="38">
        <v>286500</v>
      </c>
    </row>
    <row r="1000" spans="1:13" ht="117" customHeight="1" x14ac:dyDescent="0.25">
      <c r="A1000" s="21">
        <f>SUBTOTAL(103,$B$12:B1000)</f>
        <v>708</v>
      </c>
      <c r="B1000" s="5" t="s">
        <v>1293</v>
      </c>
      <c r="C1000" s="4" t="s">
        <v>1032</v>
      </c>
      <c r="D1000" s="7"/>
      <c r="E1000" s="9" t="s">
        <v>1033</v>
      </c>
      <c r="F1000" s="2" t="s">
        <v>1034</v>
      </c>
      <c r="G1000" s="5" t="s">
        <v>306</v>
      </c>
      <c r="H1000" s="4" t="s">
        <v>933</v>
      </c>
      <c r="I1000" s="1" t="s">
        <v>15</v>
      </c>
      <c r="J1000" s="5" t="s">
        <v>347</v>
      </c>
      <c r="K1000" s="1" t="s">
        <v>893</v>
      </c>
      <c r="L1000" s="91" t="s">
        <v>502</v>
      </c>
      <c r="M1000" s="38">
        <v>284400</v>
      </c>
    </row>
    <row r="1001" spans="1:13" ht="117" customHeight="1" x14ac:dyDescent="0.25">
      <c r="A1001" s="21">
        <f>SUBTOTAL(103,$B$12:B1001)</f>
        <v>709</v>
      </c>
      <c r="B1001" s="5" t="s">
        <v>1294</v>
      </c>
      <c r="C1001" s="4" t="s">
        <v>1035</v>
      </c>
      <c r="D1001" s="7"/>
      <c r="E1001" s="9" t="s">
        <v>1033</v>
      </c>
      <c r="F1001" s="2" t="s">
        <v>1036</v>
      </c>
      <c r="G1001" s="5" t="s">
        <v>306</v>
      </c>
      <c r="H1001" s="4" t="s">
        <v>933</v>
      </c>
      <c r="I1001" s="1" t="s">
        <v>15</v>
      </c>
      <c r="J1001" s="5" t="s">
        <v>347</v>
      </c>
      <c r="K1001" s="1" t="s">
        <v>893</v>
      </c>
      <c r="L1001" s="91" t="s">
        <v>502</v>
      </c>
      <c r="M1001" s="38">
        <v>286139.33</v>
      </c>
    </row>
    <row r="1002" spans="1:13" ht="117" customHeight="1" x14ac:dyDescent="0.25">
      <c r="A1002" s="21">
        <f>SUBTOTAL(103,$B$12:B1002)</f>
        <v>710</v>
      </c>
      <c r="B1002" s="5" t="s">
        <v>1295</v>
      </c>
      <c r="C1002" s="4" t="s">
        <v>1037</v>
      </c>
      <c r="D1002" s="7"/>
      <c r="E1002" s="9" t="s">
        <v>1038</v>
      </c>
      <c r="F1002" s="2" t="s">
        <v>1039</v>
      </c>
      <c r="G1002" s="5" t="s">
        <v>306</v>
      </c>
      <c r="H1002" s="4" t="s">
        <v>932</v>
      </c>
      <c r="I1002" s="1" t="s">
        <v>15</v>
      </c>
      <c r="J1002" s="5" t="s">
        <v>347</v>
      </c>
      <c r="K1002" s="1" t="s">
        <v>893</v>
      </c>
      <c r="L1002" s="91" t="s">
        <v>502</v>
      </c>
      <c r="M1002" s="38">
        <v>3200</v>
      </c>
    </row>
    <row r="1003" spans="1:13" ht="73.5" customHeight="1" x14ac:dyDescent="0.25">
      <c r="A1003" s="21">
        <f>SUBTOTAL(103,$B$12:B1003)</f>
        <v>711</v>
      </c>
      <c r="B1003" s="5" t="s">
        <v>1296</v>
      </c>
      <c r="C1003" s="4" t="s">
        <v>1040</v>
      </c>
      <c r="D1003" s="7" t="s">
        <v>338</v>
      </c>
      <c r="E1003" s="9"/>
      <c r="F1003" s="2" t="s">
        <v>1041</v>
      </c>
      <c r="G1003" s="5" t="s">
        <v>306</v>
      </c>
      <c r="H1003" s="4" t="s">
        <v>932</v>
      </c>
      <c r="I1003" s="1" t="s">
        <v>15</v>
      </c>
      <c r="J1003" s="5" t="s">
        <v>347</v>
      </c>
      <c r="K1003" s="1" t="s">
        <v>893</v>
      </c>
      <c r="L1003" s="91" t="s">
        <v>502</v>
      </c>
      <c r="M1003" s="38">
        <v>54000</v>
      </c>
    </row>
    <row r="1004" spans="1:13" ht="91.5" customHeight="1" x14ac:dyDescent="0.25">
      <c r="A1004" s="21">
        <f>SUBTOTAL(103,$B$12:B1004)</f>
        <v>712</v>
      </c>
      <c r="B1004" s="5" t="s">
        <v>1297</v>
      </c>
      <c r="C1004" s="4" t="s">
        <v>1040</v>
      </c>
      <c r="D1004" s="7" t="s">
        <v>338</v>
      </c>
      <c r="E1004" s="9" t="s">
        <v>1042</v>
      </c>
      <c r="F1004" s="2" t="s">
        <v>1043</v>
      </c>
      <c r="G1004" s="5" t="s">
        <v>306</v>
      </c>
      <c r="H1004" s="4" t="s">
        <v>932</v>
      </c>
      <c r="I1004" s="1" t="s">
        <v>15</v>
      </c>
      <c r="J1004" s="5" t="s">
        <v>347</v>
      </c>
      <c r="K1004" s="1" t="s">
        <v>893</v>
      </c>
      <c r="L1004" s="91" t="s">
        <v>502</v>
      </c>
      <c r="M1004" s="38">
        <v>54000</v>
      </c>
    </row>
    <row r="1005" spans="1:13" ht="91.5" customHeight="1" x14ac:dyDescent="0.25">
      <c r="A1005" s="21">
        <f>SUBTOTAL(103,$B$12:B1005)</f>
        <v>713</v>
      </c>
      <c r="B1005" s="5" t="s">
        <v>1298</v>
      </c>
      <c r="C1005" s="4" t="s">
        <v>1044</v>
      </c>
      <c r="D1005" s="7" t="s">
        <v>338</v>
      </c>
      <c r="E1005" s="9"/>
      <c r="F1005" s="2" t="s">
        <v>1045</v>
      </c>
      <c r="G1005" s="5" t="s">
        <v>306</v>
      </c>
      <c r="H1005" s="4" t="s">
        <v>1046</v>
      </c>
      <c r="I1005" s="1" t="s">
        <v>11</v>
      </c>
      <c r="J1005" s="5" t="s">
        <v>347</v>
      </c>
      <c r="K1005" s="1" t="s">
        <v>893</v>
      </c>
      <c r="L1005" s="91" t="s">
        <v>502</v>
      </c>
      <c r="M1005" s="38">
        <v>336217.37</v>
      </c>
    </row>
    <row r="1006" spans="1:13" ht="91.5" customHeight="1" x14ac:dyDescent="0.25">
      <c r="A1006" s="21">
        <f>SUBTOTAL(103,$B$12:B1006)</f>
        <v>714</v>
      </c>
      <c r="B1006" s="5" t="s">
        <v>1304</v>
      </c>
      <c r="C1006" s="4" t="s">
        <v>940</v>
      </c>
      <c r="D1006" s="9" t="s">
        <v>937</v>
      </c>
      <c r="E1006" s="9" t="s">
        <v>946</v>
      </c>
      <c r="F1006" s="2" t="s">
        <v>941</v>
      </c>
      <c r="G1006" s="5" t="s">
        <v>306</v>
      </c>
      <c r="H1006" s="4" t="s">
        <v>927</v>
      </c>
      <c r="I1006" s="1" t="s">
        <v>11</v>
      </c>
      <c r="J1006" s="5" t="s">
        <v>1311</v>
      </c>
      <c r="K1006" s="1" t="s">
        <v>893</v>
      </c>
      <c r="L1006" s="91" t="s">
        <v>502</v>
      </c>
      <c r="M1006" s="38">
        <v>143089.04999999999</v>
      </c>
    </row>
    <row r="1007" spans="1:13" ht="91.5" customHeight="1" x14ac:dyDescent="0.25">
      <c r="A1007" s="21">
        <f>SUBTOTAL(103,$B$12:B1007)</f>
        <v>715</v>
      </c>
      <c r="B1007" s="5">
        <v>61415</v>
      </c>
      <c r="C1007" s="4" t="s">
        <v>1468</v>
      </c>
      <c r="D1007" s="9"/>
      <c r="E1007" s="7" t="s">
        <v>1469</v>
      </c>
      <c r="G1007" s="5" t="s">
        <v>1490</v>
      </c>
      <c r="H1007" s="4"/>
      <c r="I1007" s="1" t="s">
        <v>15</v>
      </c>
      <c r="J1007" s="5" t="s">
        <v>347</v>
      </c>
      <c r="K1007" s="1" t="s">
        <v>893</v>
      </c>
      <c r="L1007" s="91">
        <v>45481</v>
      </c>
      <c r="M1007" s="38">
        <v>16536.96</v>
      </c>
    </row>
    <row r="1008" spans="1:13" ht="91.5" customHeight="1" x14ac:dyDescent="0.25">
      <c r="A1008" s="21">
        <f>SUBTOTAL(103,$B$12:B1008)</f>
        <v>716</v>
      </c>
      <c r="B1008" s="5">
        <v>61416</v>
      </c>
      <c r="C1008" s="4" t="s">
        <v>1470</v>
      </c>
      <c r="D1008" s="9"/>
      <c r="E1008" s="9"/>
      <c r="G1008" s="5" t="s">
        <v>1490</v>
      </c>
      <c r="H1008" s="4"/>
      <c r="I1008" s="1" t="s">
        <v>15</v>
      </c>
      <c r="J1008" s="5" t="s">
        <v>347</v>
      </c>
      <c r="K1008" s="1" t="s">
        <v>893</v>
      </c>
      <c r="L1008" s="91">
        <v>45646</v>
      </c>
      <c r="M1008" s="38">
        <v>19400</v>
      </c>
    </row>
    <row r="1009" spans="1:13" ht="91.5" customHeight="1" x14ac:dyDescent="0.25">
      <c r="A1009" s="21">
        <f>SUBTOTAL(103,$B$12:B1009)</f>
        <v>717</v>
      </c>
      <c r="B1009" s="5">
        <v>61417</v>
      </c>
      <c r="C1009" s="4" t="s">
        <v>1471</v>
      </c>
      <c r="D1009" s="9"/>
      <c r="E1009" s="9"/>
      <c r="G1009" s="5" t="s">
        <v>1343</v>
      </c>
      <c r="H1009" s="4"/>
      <c r="I1009" s="1" t="s">
        <v>15</v>
      </c>
      <c r="J1009" s="5" t="s">
        <v>1472</v>
      </c>
      <c r="K1009" s="1" t="s">
        <v>893</v>
      </c>
      <c r="L1009" s="91">
        <v>45646</v>
      </c>
      <c r="M1009" s="38">
        <v>15000</v>
      </c>
    </row>
    <row r="1010" spans="1:13" ht="91.5" customHeight="1" x14ac:dyDescent="0.25">
      <c r="A1010" s="21">
        <f>SUBTOTAL(103,$B$12:B1010)</f>
        <v>718</v>
      </c>
      <c r="B1010" s="5">
        <v>61418</v>
      </c>
      <c r="C1010" s="4" t="s">
        <v>1473</v>
      </c>
      <c r="D1010" s="9"/>
      <c r="E1010" s="9"/>
      <c r="G1010" s="5" t="s">
        <v>1343</v>
      </c>
      <c r="H1010" s="4"/>
      <c r="I1010" s="1" t="s">
        <v>15</v>
      </c>
      <c r="J1010" s="5" t="s">
        <v>1472</v>
      </c>
      <c r="K1010" s="1" t="s">
        <v>893</v>
      </c>
      <c r="L1010" s="91">
        <v>45646</v>
      </c>
      <c r="M1010" s="38">
        <v>2449.3000000000002</v>
      </c>
    </row>
    <row r="1011" spans="1:13" ht="91.5" customHeight="1" x14ac:dyDescent="0.25">
      <c r="A1011" s="21">
        <f>SUBTOTAL(103,$B$12:B1011)</f>
        <v>719</v>
      </c>
      <c r="B1011" s="5">
        <v>61419</v>
      </c>
      <c r="C1011" s="4" t="s">
        <v>1474</v>
      </c>
      <c r="D1011" s="9"/>
      <c r="E1011" s="9"/>
      <c r="G1011" s="5" t="s">
        <v>1490</v>
      </c>
      <c r="H1011" s="4"/>
      <c r="I1011" s="1" t="s">
        <v>15</v>
      </c>
      <c r="J1011" s="5" t="s">
        <v>347</v>
      </c>
      <c r="K1011" s="1" t="s">
        <v>893</v>
      </c>
      <c r="L1011" s="91">
        <v>45646</v>
      </c>
      <c r="M1011" s="38">
        <v>192435.95</v>
      </c>
    </row>
    <row r="1012" spans="1:13" ht="91.5" customHeight="1" x14ac:dyDescent="0.25">
      <c r="A1012" s="21">
        <f>SUBTOTAL(103,$B$12:B1012)</f>
        <v>720</v>
      </c>
      <c r="B1012" s="5">
        <v>61420</v>
      </c>
      <c r="C1012" s="4" t="s">
        <v>1475</v>
      </c>
      <c r="D1012" s="9"/>
      <c r="E1012" s="9"/>
      <c r="G1012" s="5" t="s">
        <v>1343</v>
      </c>
      <c r="H1012" s="4"/>
      <c r="I1012" s="1" t="s">
        <v>15</v>
      </c>
      <c r="J1012" s="5" t="s">
        <v>1472</v>
      </c>
      <c r="K1012" s="1" t="s">
        <v>893</v>
      </c>
      <c r="L1012" s="91">
        <v>45646</v>
      </c>
      <c r="M1012" s="38">
        <f>2154.31+206.03</f>
        <v>2360.34</v>
      </c>
    </row>
    <row r="1013" spans="1:13" ht="91.5" customHeight="1" x14ac:dyDescent="0.25">
      <c r="A1013" s="21">
        <f>SUBTOTAL(103,$B$12:B1013)</f>
        <v>721</v>
      </c>
      <c r="B1013" s="5">
        <v>61421</v>
      </c>
      <c r="C1013" s="4" t="s">
        <v>1476</v>
      </c>
      <c r="D1013" s="9"/>
      <c r="E1013" s="9"/>
      <c r="G1013" s="5" t="s">
        <v>829</v>
      </c>
      <c r="H1013" s="4"/>
      <c r="I1013" s="1" t="s">
        <v>15</v>
      </c>
      <c r="J1013" s="5" t="s">
        <v>1477</v>
      </c>
      <c r="K1013" s="1" t="s">
        <v>893</v>
      </c>
      <c r="L1013" s="91">
        <v>45661</v>
      </c>
      <c r="M1013" s="38">
        <v>13195</v>
      </c>
    </row>
    <row r="1014" spans="1:13" ht="91.5" customHeight="1" x14ac:dyDescent="0.25">
      <c r="A1014" s="21">
        <f>SUBTOTAL(103,$B$12:B1016)</f>
        <v>722</v>
      </c>
      <c r="B1014" s="5">
        <v>61422</v>
      </c>
      <c r="C1014" s="4" t="s">
        <v>1478</v>
      </c>
      <c r="D1014" s="9"/>
      <c r="E1014" s="9"/>
      <c r="G1014" s="5" t="s">
        <v>1343</v>
      </c>
      <c r="H1014" s="4"/>
      <c r="I1014" s="1" t="s">
        <v>15</v>
      </c>
      <c r="J1014" s="5" t="s">
        <v>1472</v>
      </c>
      <c r="K1014" s="1" t="s">
        <v>893</v>
      </c>
      <c r="L1014" s="91">
        <v>45667</v>
      </c>
      <c r="M1014" s="38">
        <v>2350</v>
      </c>
    </row>
    <row r="1015" spans="1:13" ht="42" customHeight="1" x14ac:dyDescent="0.35">
      <c r="A1015" s="78"/>
      <c r="C1015" s="5"/>
      <c r="D1015" s="2"/>
      <c r="E1015" s="9"/>
      <c r="G1015" s="7"/>
      <c r="H1015" s="4"/>
      <c r="I1015" s="9"/>
      <c r="J1015" s="7"/>
      <c r="K1015" s="9"/>
      <c r="L1015" s="9"/>
      <c r="M1015" s="70">
        <f>SUBTOTAL(109,Tabla3[Valor contable del bien])</f>
        <v>15847523.742000001</v>
      </c>
    </row>
    <row r="1016" spans="1:13" x14ac:dyDescent="0.3">
      <c r="C1016"/>
    </row>
    <row r="1017" spans="1:13" x14ac:dyDescent="0.3">
      <c r="C1017"/>
    </row>
    <row r="1018" spans="1:13" x14ac:dyDescent="0.3">
      <c r="C1018"/>
    </row>
    <row r="1019" spans="1:13" x14ac:dyDescent="0.3">
      <c r="C1019"/>
      <c r="K1019" s="8" t="s">
        <v>1432</v>
      </c>
    </row>
    <row r="1020" spans="1:13" x14ac:dyDescent="0.3">
      <c r="C1020"/>
    </row>
    <row r="1021" spans="1:13" x14ac:dyDescent="0.3">
      <c r="C1021"/>
    </row>
    <row r="1022" spans="1:13" x14ac:dyDescent="0.3">
      <c r="C1022"/>
    </row>
    <row r="1028" spans="7:7" x14ac:dyDescent="0.3">
      <c r="G1028" s="2" t="s">
        <v>1326</v>
      </c>
    </row>
  </sheetData>
  <mergeCells count="3">
    <mergeCell ref="A9:M9"/>
    <mergeCell ref="A4:M4"/>
    <mergeCell ref="C5:J5"/>
  </mergeCells>
  <conditionalFormatting sqref="B896:B898">
    <cfRule type="duplicateValues" dxfId="1" priority="3"/>
    <cfRule type="duplicateValues" dxfId="0" priority="4"/>
  </conditionalFormatting>
  <pageMargins left="0.51181102362204722" right="0.59055118110236227" top="0" bottom="0.35433070866141736" header="0.51181102362204722" footer="0.31496062992125984"/>
  <pageSetup paperSize="9" scale="39" orientation="landscape" r:id="rId1"/>
  <headerFooter>
    <oddHeader>&amp;R&amp;14Pagina &amp;P de &amp;N</oddHeader>
  </headerFooter>
  <rowBreaks count="11" manualBreakCount="11">
    <brk id="195" max="11" man="1"/>
    <brk id="216" max="11" man="1"/>
    <brk id="227" max="11" man="1"/>
    <brk id="247" max="11" man="1"/>
    <brk id="271" max="11" man="1"/>
    <brk id="289" max="11" man="1"/>
    <brk id="305" max="11" man="1"/>
    <brk id="327" max="11" man="1"/>
    <brk id="347" max="11" man="1"/>
    <brk id="368" max="11" man="1"/>
    <brk id="1005" max="12" man="1"/>
  </rowBreaks>
  <drawing r:id="rId2"/>
  <legacyDrawingHF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50B7-EA95-4027-8CF3-7D768E795E05}">
  <sheetPr>
    <tabColor rgb="FFFFC000"/>
  </sheetPr>
  <dimension ref="B2:Q10"/>
  <sheetViews>
    <sheetView showGridLines="0" zoomScale="87" zoomScaleNormal="87" workbookViewId="0">
      <selection activeCell="F14" sqref="F14"/>
    </sheetView>
  </sheetViews>
  <sheetFormatPr baseColWidth="10" defaultRowHeight="15" x14ac:dyDescent="0.25"/>
  <cols>
    <col min="2" max="2" width="47.5703125" customWidth="1"/>
    <col min="7" max="7" width="2.7109375" customWidth="1"/>
    <col min="12" max="13" width="2.7109375" customWidth="1"/>
  </cols>
  <sheetData>
    <row r="2" spans="2:17" x14ac:dyDescent="0.25">
      <c r="B2" t="s">
        <v>888</v>
      </c>
    </row>
    <row r="3" spans="2:17" x14ac:dyDescent="0.25">
      <c r="B3" t="s">
        <v>889</v>
      </c>
    </row>
    <row r="4" spans="2:17" x14ac:dyDescent="0.25">
      <c r="B4" t="s">
        <v>890</v>
      </c>
    </row>
    <row r="5" spans="2:17" ht="15.75" x14ac:dyDescent="0.25">
      <c r="B5" t="s">
        <v>891</v>
      </c>
      <c r="D5" s="87" t="s">
        <v>1346</v>
      </c>
      <c r="E5" s="87"/>
      <c r="F5" s="12"/>
      <c r="G5" s="13"/>
      <c r="H5" s="13"/>
      <c r="I5" s="87" t="s">
        <v>1347</v>
      </c>
      <c r="J5" s="87"/>
      <c r="K5" s="13"/>
      <c r="L5" s="13"/>
      <c r="M5" s="13"/>
      <c r="N5" s="13"/>
      <c r="O5" s="87" t="s">
        <v>1493</v>
      </c>
      <c r="P5" s="87"/>
    </row>
    <row r="9" spans="2:17" ht="18.75" x14ac:dyDescent="0.3">
      <c r="C9" s="88" t="s">
        <v>1345</v>
      </c>
      <c r="D9" s="88"/>
      <c r="E9" s="88"/>
      <c r="F9" s="88"/>
      <c r="G9" s="8"/>
      <c r="H9" s="88" t="s">
        <v>1494</v>
      </c>
      <c r="I9" s="88"/>
      <c r="J9" s="88"/>
      <c r="K9" s="88"/>
      <c r="L9" s="14"/>
      <c r="M9" s="14"/>
      <c r="N9" s="88" t="s">
        <v>1466</v>
      </c>
      <c r="O9" s="88"/>
      <c r="P9" s="88"/>
      <c r="Q9" s="88"/>
    </row>
    <row r="10" spans="2:17" x14ac:dyDescent="0.25">
      <c r="C10" s="86" t="s">
        <v>275</v>
      </c>
      <c r="D10" s="86"/>
      <c r="E10" s="86"/>
      <c r="F10" s="86"/>
      <c r="H10" s="86" t="s">
        <v>1465</v>
      </c>
      <c r="I10" s="86"/>
      <c r="J10" s="86"/>
      <c r="K10" s="86"/>
      <c r="N10" s="86" t="s">
        <v>1495</v>
      </c>
      <c r="O10" s="86"/>
      <c r="P10" s="86"/>
      <c r="Q10" s="86"/>
    </row>
  </sheetData>
  <mergeCells count="9">
    <mergeCell ref="C10:F10"/>
    <mergeCell ref="H10:K10"/>
    <mergeCell ref="O5:P5"/>
    <mergeCell ref="N9:Q9"/>
    <mergeCell ref="C9:F9"/>
    <mergeCell ref="D5:E5"/>
    <mergeCell ref="I5:J5"/>
    <mergeCell ref="H9:K9"/>
    <mergeCell ref="N10:Q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Inventario general - ASE</vt:lpstr>
      <vt:lpstr>Firmas</vt:lpstr>
      <vt:lpstr>'Inventario general - ASE'!Área_de_impresión</vt:lpstr>
      <vt:lpstr>'Inventario general - ASE'!Títulos_a_imprimir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mikehunt sareñana</dc:creator>
  <cp:lastModifiedBy>Javier Reyes</cp:lastModifiedBy>
  <cp:lastPrinted>2025-02-26T21:41:13Z</cp:lastPrinted>
  <dcterms:created xsi:type="dcterms:W3CDTF">2024-04-03T16:23:20Z</dcterms:created>
  <dcterms:modified xsi:type="dcterms:W3CDTF">2025-02-26T21:42:07Z</dcterms:modified>
</cp:coreProperties>
</file>